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essica.Howard.NESDIS\Desktop\"/>
    </mc:Choice>
  </mc:AlternateContent>
  <bookViews>
    <workbookView xWindow="0" yWindow="0" windowWidth="21525" windowHeight="11970"/>
  </bookViews>
  <sheets>
    <sheet name="Conf Traveler Estim &amp; Act" sheetId="1" r:id="rId1"/>
    <sheet name="Guidance" sheetId="2" r:id="rId2"/>
  </sheets>
  <externalReferences>
    <externalReference r:id="rId3"/>
  </externalReferences>
  <definedNames>
    <definedName name="BUREAU">'[1]Conference Details'!$AW$75:$AW$87</definedName>
    <definedName name="_xlnm.Print_Area" localSheetId="0">'Conf Traveler Estim &amp; Act'!$A$1:$P$88</definedName>
    <definedName name="_xlnm.Print_Area" localSheetId="1">Guidance!$A$1:$I$4</definedName>
    <definedName name="YesNo">'[1]Conference Details'!$AX$1:$AX$2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20" i="1" l="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H83" i="1"/>
  <c r="I83" i="1"/>
  <c r="J83" i="1"/>
  <c r="K83" i="1"/>
  <c r="L83" i="1"/>
  <c r="M83" i="1"/>
  <c r="N83" i="1"/>
  <c r="O83" i="1"/>
  <c r="O19" i="1"/>
  <c r="O18" i="1"/>
  <c r="O17" i="1"/>
  <c r="O16" i="1"/>
  <c r="O15" i="1"/>
  <c r="O14" i="1"/>
  <c r="O13" i="1"/>
  <c r="O12" i="1"/>
  <c r="O11" i="1"/>
  <c r="O10" i="1"/>
  <c r="O9" i="1"/>
  <c r="O8" i="1"/>
  <c r="O7" i="1"/>
  <c r="O6" i="1"/>
  <c r="O5" i="1"/>
</calcChain>
</file>

<file path=xl/comments1.xml><?xml version="1.0" encoding="utf-8"?>
<comments xmlns="http://schemas.openxmlformats.org/spreadsheetml/2006/main">
  <authors>
    <author/>
  </authors>
  <commentList>
    <comment ref="H18" authorId="0" shapeId="0">
      <text>
        <r>
          <rPr>
            <sz val="10"/>
            <color rgb="FF000000"/>
            <rFont val="Arial"/>
          </rPr>
          <t>Responder updated this value.</t>
        </r>
      </text>
    </comment>
    <comment ref="L18" authorId="0" shapeId="0">
      <text>
        <r>
          <rPr>
            <sz val="10"/>
            <color rgb="FF000000"/>
            <rFont val="Arial"/>
          </rPr>
          <t>Responder updated this value.</t>
        </r>
      </text>
    </comment>
    <comment ref="N18" authorId="0" shapeId="0">
      <text>
        <r>
          <rPr>
            <sz val="10"/>
            <color rgb="FF000000"/>
            <rFont val="Arial"/>
          </rPr>
          <t>Responder updated this value.</t>
        </r>
      </text>
    </comment>
    <comment ref="G22" authorId="0" shapeId="0">
      <text>
        <r>
          <rPr>
            <sz val="10"/>
            <color rgb="FF000000"/>
            <rFont val="Arial"/>
          </rPr>
          <t>Responder updated this value.</t>
        </r>
      </text>
    </comment>
    <comment ref="K22" authorId="0" shapeId="0">
      <text>
        <r>
          <rPr>
            <sz val="10"/>
            <color rgb="FF000000"/>
            <rFont val="Arial"/>
          </rPr>
          <t>Responder updated this value.</t>
        </r>
      </text>
    </comment>
    <comment ref="H26" authorId="0" shapeId="0">
      <text>
        <r>
          <rPr>
            <sz val="10"/>
            <color rgb="FF000000"/>
            <rFont val="Arial"/>
          </rPr>
          <t>Responder updated this value.</t>
        </r>
      </text>
    </comment>
  </commentList>
</comments>
</file>

<file path=xl/sharedStrings.xml><?xml version="1.0" encoding="utf-8"?>
<sst xmlns="http://schemas.openxmlformats.org/spreadsheetml/2006/main" count="345" uniqueCount="144">
  <si>
    <t>Travel Voucher Number</t>
  </si>
  <si>
    <t>Federal Employee or Invitational Traveler</t>
  </si>
  <si>
    <t>Traveler Name</t>
  </si>
  <si>
    <t>Traveling from</t>
  </si>
  <si>
    <t>Departure Date</t>
  </si>
  <si>
    <t>Return Date</t>
  </si>
  <si>
    <t>Meals &amp; Incidentals Expenses (M&amp;IE) ($)</t>
  </si>
  <si>
    <t>Lodging ($) (Per Diem &amp; Lodging Tax)</t>
  </si>
  <si>
    <t>Total Conf. Costs (Formula) ($)</t>
  </si>
  <si>
    <t>Totals</t>
  </si>
  <si>
    <t>NOAA Conference Costs Breakdown</t>
  </si>
  <si>
    <t>Transportation (Airfare &amp; TMC Fees Only) ($)</t>
  </si>
  <si>
    <t>Meeting Space Rental</t>
  </si>
  <si>
    <t>Audio Visual Equipment &amp; Service</t>
  </si>
  <si>
    <t>Conference Planner</t>
  </si>
  <si>
    <t>Registration Fees</t>
  </si>
  <si>
    <t>Printing/Design Work</t>
  </si>
  <si>
    <t>Supplies &amp; Materials</t>
  </si>
  <si>
    <t>Translation of Materials</t>
  </si>
  <si>
    <t>Visa/Passport Fees</t>
  </si>
  <si>
    <t>Ground Transportation</t>
  </si>
  <si>
    <t>Receptions (food and/or alcohol)</t>
  </si>
  <si>
    <t>Evacuation Insurance</t>
  </si>
  <si>
    <t>Miscellaneous</t>
  </si>
  <si>
    <t>Explanation of Miscellaneous</t>
  </si>
  <si>
    <t xml:space="preserve">Total </t>
  </si>
  <si>
    <t xml:space="preserve">NOAA Traveler Costs </t>
  </si>
  <si>
    <t xml:space="preserve">NOAA Conference Support Costs </t>
  </si>
  <si>
    <t>Refreshments/ Breaks</t>
  </si>
  <si>
    <t>Trainer/ Instructor/ Facilitator</t>
  </si>
  <si>
    <t>Telephone/Fax/ Internet</t>
  </si>
  <si>
    <t>Intepreter</t>
  </si>
  <si>
    <t xml:space="preserve">Guidance for completing the NOAA Conference Costs Breakdown for Conference Estimates
</t>
  </si>
  <si>
    <t xml:space="preserve">• The columns for “Traveling from”, “Departure Date”, and “Return Date” must be completed.  
• If the traveler has Departure or Return dates which are extended due to travel for other events or for any days off, only the expense for the conference should be included on Attachment 4.
• Ensure that the M &amp; IE amount is computed correctly. Ensure that the per diem rate used is correct and that the travel days are accounted for correctly. Travelers receive ¾ of the per diem rate on the travel days. Ensure that the M &amp; IE is adjusted for any meals that will be provided in the registration fees.
• Ensure that the Lodging amount is computed correctly. Include lodging taxes in the lodging amount.
• Ensure that the Transportation amount accounts for transportation expenses such as travel to/from airport, taxis, shuttles or any transportation expenses the traveler is likely to incur.
• Ensure that the Other Costs amount accounts for other expenses such as hotel internet, baggage, or any other expenses the traveler is likely to incur.
• Ensure that the M &amp; IE, Lodging, Transportation and Other Costs amount add up to the amount in the Total Conf Costs column.
• Ensure that all computation formulas are correct.
</t>
  </si>
  <si>
    <t>Fed</t>
  </si>
  <si>
    <t>Jeff Arnfield</t>
  </si>
  <si>
    <t>Nancy Ritchey</t>
  </si>
  <si>
    <t>Scott Hausman</t>
  </si>
  <si>
    <t>Ed Kearns</t>
  </si>
  <si>
    <t>Anna Milan</t>
  </si>
  <si>
    <t>Karsten Shein</t>
  </si>
  <si>
    <t>Sharon Mesick</t>
  </si>
  <si>
    <t>Charles Weber</t>
  </si>
  <si>
    <t>Richard Kang</t>
  </si>
  <si>
    <t>Karen Sender</t>
  </si>
  <si>
    <t>Stefanie Dukes</t>
  </si>
  <si>
    <t>Bob Simons</t>
  </si>
  <si>
    <t>Steve Morton</t>
  </si>
  <si>
    <t>Anne Ball</t>
  </si>
  <si>
    <t>Benjamin Shorr</t>
  </si>
  <si>
    <t>Michele Jacobi</t>
  </si>
  <si>
    <t>Jack Settelmaier</t>
  </si>
  <si>
    <t>Christina A Horvat</t>
  </si>
  <si>
    <t>Jennifer Fox</t>
  </si>
  <si>
    <t>Diane Stanitski</t>
  </si>
  <si>
    <t>Philip Chu</t>
  </si>
  <si>
    <t>Kim A Kulpanowski</t>
  </si>
  <si>
    <t>David P Jorgensen</t>
  </si>
  <si>
    <t>Eugene Burger</t>
  </si>
  <si>
    <t>Tony Lavoi</t>
  </si>
  <si>
    <t>Jeff deLaBeaujardiere</t>
  </si>
  <si>
    <t>Lisa Heilmeier</t>
  </si>
  <si>
    <t>Nina Jackson</t>
  </si>
  <si>
    <t>Donald Collins</t>
  </si>
  <si>
    <t>Hernan Garcia</t>
  </si>
  <si>
    <t>John Relph</t>
  </si>
  <si>
    <t>Kenneth Casey</t>
  </si>
  <si>
    <t>Krisa Arzayus</t>
  </si>
  <si>
    <t>Thomas Ryan</t>
  </si>
  <si>
    <t>Sheri Phillips</t>
  </si>
  <si>
    <t>Michelle Winstead</t>
  </si>
  <si>
    <t>Geoffrey P Goodrum</t>
  </si>
  <si>
    <t>Matthew Seybold</t>
  </si>
  <si>
    <t>Martin Yapur</t>
  </si>
  <si>
    <t>Matthew Austin</t>
  </si>
  <si>
    <t>George Silva</t>
  </si>
  <si>
    <t>Peter Cooper</t>
  </si>
  <si>
    <t>Guy Dubeck</t>
  </si>
  <si>
    <t>Allison Hernandez</t>
  </si>
  <si>
    <t>Maureen Trnka</t>
  </si>
  <si>
    <t>Franklin Schwing</t>
  </si>
  <si>
    <t>Lauren Dolinger Few</t>
  </si>
  <si>
    <t>Tim Haverland</t>
  </si>
  <si>
    <t>Katy Barrett</t>
  </si>
  <si>
    <t>Cliff Hutt</t>
  </si>
  <si>
    <t>Laura Johansen</t>
  </si>
  <si>
    <t>Shawn Maddock</t>
  </si>
  <si>
    <t>Sasha Pryborowski</t>
  </si>
  <si>
    <t>Ashley Chappell</t>
  </si>
  <si>
    <t>Derrick Snowden</t>
  </si>
  <si>
    <t>Hassan Moustahfid</t>
  </si>
  <si>
    <t>Tiffany C Vance</t>
  </si>
  <si>
    <t>Kimberly Puglise</t>
  </si>
  <si>
    <t>Micah Wengren</t>
  </si>
  <si>
    <t>Robb Wright</t>
  </si>
  <si>
    <t>Georgios Britzolakis</t>
  </si>
  <si>
    <t>Leland Snyder</t>
  </si>
  <si>
    <t>Kurt A Nelson</t>
  </si>
  <si>
    <t>Gabrielle Canonico</t>
  </si>
  <si>
    <t>Kari Sheets</t>
  </si>
  <si>
    <t>Donald Rinker</t>
  </si>
  <si>
    <t>Richard Robinson</t>
  </si>
  <si>
    <t>Robert Bunge</t>
  </si>
  <si>
    <t>Jim Osullivan</t>
  </si>
  <si>
    <t>David Legler</t>
  </si>
  <si>
    <t>Cynthia Decker</t>
  </si>
  <si>
    <t>Elizabethton, TN</t>
  </si>
  <si>
    <t>Asheville, NC</t>
  </si>
  <si>
    <t xml:space="preserve">Asheville, Nc </t>
  </si>
  <si>
    <t>Boulder, CO</t>
  </si>
  <si>
    <t>Gulfport, MS</t>
  </si>
  <si>
    <t>Montgomery, AL</t>
  </si>
  <si>
    <t>Seattle, WA</t>
  </si>
  <si>
    <t>Honolulu, HI</t>
  </si>
  <si>
    <t>Honolulu HI</t>
  </si>
  <si>
    <t>Monterey, California</t>
  </si>
  <si>
    <t>Charleston, SC</t>
  </si>
  <si>
    <t>Wilmington, MA</t>
  </si>
  <si>
    <t xml:space="preserve">Seattle </t>
  </si>
  <si>
    <t>Fort Worth, TX</t>
  </si>
  <si>
    <t>Norman, Oklahoma</t>
  </si>
  <si>
    <t>Denver, CO</t>
  </si>
  <si>
    <t>Denver, Colorado</t>
  </si>
  <si>
    <t>Detroit, MI</t>
  </si>
  <si>
    <t>Hartland, MI</t>
  </si>
  <si>
    <t>Oklahoma City</t>
  </si>
  <si>
    <t>LOCAL</t>
  </si>
  <si>
    <t>checked luggage, parking</t>
  </si>
  <si>
    <t>baggage</t>
  </si>
  <si>
    <t>Parking and pv mileage</t>
  </si>
  <si>
    <t>Bag Fees</t>
  </si>
  <si>
    <t>luggage fee</t>
  </si>
  <si>
    <t>Baggage Fee</t>
  </si>
  <si>
    <t>Checked luggage, parking, wi-fi access</t>
  </si>
  <si>
    <t>luggage fees</t>
  </si>
  <si>
    <t xml:space="preserve">Baggage </t>
  </si>
  <si>
    <t>Luggage fees</t>
  </si>
  <si>
    <t>subway</t>
  </si>
  <si>
    <t>Luggage fee ($25 each way)</t>
  </si>
  <si>
    <t>checked luggage</t>
  </si>
  <si>
    <t>checked luggage and parking</t>
  </si>
  <si>
    <t>Bagage fees</t>
  </si>
  <si>
    <t>t.b.d.</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</si>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</sst>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1"/>
      <color indexed="8"/>
      <name val="Calibri"/>
      <family val="2"/>
    </font>
    <font>
      <sz val="10"/>
      <name val="Arial"/>
      <family val="2"/>
    </font>
    <font>
      <b/>
      <sz val="13"/>
      <color theme="1"/>
      <name val="Calibri"/>
      <family val="2"/>
      <scheme val="minor"/>
    </font>
    <font>
      <sz val="10"/>
      <color rgb="FF000000"/>
      <name val="Arial"/>
    </font>
    <font>
      <sz val="9"/>
      <name val="Calibri"/>
      <family val="2"/>
      <scheme val="minor"/>
    </font>
  </fonts>
  <fills count="2">
    <fill>
      <patternFill patternType="none"/>
    </fill>
    <fill>
      <patternFill patternType="gray125"/>
    </fill>
  </fills>
  <borders count="12">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7">
    <xf numFmtId="0" fontId="0" fillId="0" borderId="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 fillId="0" borderId="0"/>
    <xf numFmtId="0" fontId="5" fillId="0" borderId="0">
      <alignment vertical="center"/>
    </xf>
    <xf numFmtId="0" fontId="5" fillId="0" borderId="0"/>
  </cellStyleXfs>
  <cellXfs count="38">
    <xf numFmtId="0" fontId="0" fillId="0" borderId="0" xfId="0"/>
    <xf numFmtId="0" fontId="3" fillId="0" borderId="0" xfId="0" applyFont="1" applyFill="1"/>
    <xf numFmtId="0" fontId="2" fillId="0" borderId="1" xfId="0" applyFont="1" applyFill="1" applyBorder="1" applyAlignment="1" applyProtection="1">
      <alignment horizontal="center" vertical="center" wrapText="1"/>
    </xf>
    <xf numFmtId="0" fontId="3" fillId="0" borderId="0" xfId="0" applyFont="1" applyFill="1" applyAlignment="1">
      <alignment horizontal="center"/>
    </xf>
    <xf numFmtId="44" fontId="3" fillId="0" borderId="0" xfId="1" applyFont="1" applyFill="1"/>
    <xf numFmtId="0" fontId="0" fillId="0" borderId="0" xfId="0" applyAlignment="1">
      <alignment horizontal="left" vertical="top" wrapText="1"/>
    </xf>
    <xf numFmtId="0" fontId="6" fillId="0" borderId="0" xfId="0" applyFont="1" applyFill="1" applyBorder="1" applyAlignment="1">
      <alignment horizontal="center" vertical="center"/>
    </xf>
    <xf numFmtId="0" fontId="3" fillId="0" borderId="6" xfId="0" applyFont="1" applyFill="1" applyBorder="1"/>
    <xf numFmtId="0" fontId="2" fillId="0" borderId="7" xfId="0" applyFont="1" applyFill="1" applyBorder="1" applyAlignment="1" applyProtection="1">
      <alignment horizontal="center" vertical="center" wrapText="1"/>
    </xf>
    <xf numFmtId="0" fontId="3" fillId="0" borderId="8" xfId="0" applyFont="1" applyFill="1" applyBorder="1" applyAlignment="1">
      <alignment horizontal="center"/>
    </xf>
    <xf numFmtId="0" fontId="3" fillId="0" borderId="0" xfId="0" applyFont="1" applyFill="1" applyBorder="1"/>
    <xf numFmtId="14" fontId="3" fillId="0" borderId="0" xfId="0" applyNumberFormat="1" applyFont="1" applyFill="1" applyBorder="1"/>
    <xf numFmtId="44" fontId="3" fillId="0" borderId="0" xfId="1" applyFont="1" applyFill="1" applyBorder="1"/>
    <xf numFmtId="0" fontId="3" fillId="0" borderId="10" xfId="0" applyFont="1" applyFill="1" applyBorder="1" applyAlignment="1">
      <alignment horizontal="center"/>
    </xf>
    <xf numFmtId="0" fontId="3" fillId="0" borderId="2" xfId="0" applyFont="1" applyFill="1" applyBorder="1"/>
    <xf numFmtId="44" fontId="3" fillId="0" borderId="2" xfId="1" applyFont="1" applyFill="1" applyBorder="1"/>
    <xf numFmtId="44" fontId="2" fillId="0" borderId="2" xfId="1" applyFont="1" applyFill="1" applyBorder="1"/>
    <xf numFmtId="0" fontId="3" fillId="0" borderId="10" xfId="0" applyFont="1" applyFill="1" applyBorder="1"/>
    <xf numFmtId="0" fontId="3" fillId="0" borderId="0" xfId="0" applyFont="1" applyFill="1" applyBorder="1" applyAlignment="1">
      <alignment horizontal="center"/>
    </xf>
    <xf numFmtId="164" fontId="3" fillId="0" borderId="0" xfId="1" applyNumberFormat="1" applyFont="1" applyFill="1" applyBorder="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wrapText="1" indent="1"/>
    </xf>
    <xf numFmtId="0" fontId="6" fillId="0" borderId="0" xfId="0" applyFont="1" applyFill="1" applyBorder="1" applyAlignment="1">
      <alignment horizontal="center" vertical="center" wrapText="1"/>
    </xf>
    <xf numFmtId="0" fontId="3" fillId="0" borderId="9" xfId="0" applyFont="1" applyFill="1" applyBorder="1" applyAlignment="1">
      <alignment wrapText="1"/>
    </xf>
    <xf numFmtId="0" fontId="3" fillId="0" borderId="11" xfId="0" applyFont="1" applyFill="1" applyBorder="1" applyAlignment="1">
      <alignment wrapText="1"/>
    </xf>
    <xf numFmtId="44" fontId="2" fillId="0" borderId="0" xfId="1" applyFont="1" applyFill="1" applyBorder="1" applyAlignment="1">
      <alignment wrapText="1"/>
    </xf>
    <xf numFmtId="44" fontId="3" fillId="0" borderId="0" xfId="1" applyFont="1" applyFill="1" applyAlignment="1">
      <alignment wrapText="1"/>
    </xf>
    <xf numFmtId="44" fontId="3" fillId="0" borderId="11" xfId="1" applyFont="1" applyFill="1" applyBorder="1" applyAlignment="1">
      <alignment wrapText="1"/>
    </xf>
    <xf numFmtId="0" fontId="3" fillId="0" borderId="0" xfId="0" applyFont="1" applyFill="1" applyAlignment="1">
      <alignment wrapText="1"/>
    </xf>
    <xf numFmtId="0" fontId="8" fillId="0" borderId="0" xfId="0" applyFont="1" applyAlignment="1"/>
    <xf numFmtId="14" fontId="8" fillId="0" borderId="0" xfId="0" applyNumberFormat="1" applyFont="1" applyAlignment="1"/>
    <xf numFmtId="0" fontId="8" fillId="0" borderId="9" xfId="0" applyFont="1" applyBorder="1" applyAlignment="1">
      <alignment wrapText="1"/>
    </xf>
    <xf numFmtId="0" fontId="3" fillId="0" borderId="9" xfId="0" applyFont="1" applyBorder="1" applyAlignment="1">
      <alignment wrapText="1"/>
    </xf>
    <xf numFmtId="0" fontId="3" fillId="0" borderId="0" xfId="0" applyFont="1"/>
  </cellXfs>
  <cellStyles count="7">
    <cellStyle name="Comma 2" xfId="2"/>
    <cellStyle name="Currency" xfId="1" builtinId="4"/>
    <cellStyle name="Currency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225412</xdr:colOff>
      <xdr:row>0</xdr:row>
      <xdr:rowOff>0</xdr:rowOff>
    </xdr:from>
    <xdr:to>
      <xdr:col>8</xdr:col>
      <xdr:colOff>83126</xdr:colOff>
      <xdr:row>5</xdr:row>
      <xdr:rowOff>97406</xdr:rowOff>
    </xdr:to>
    <xdr:sp macro="" textlink="">
      <xdr:nvSpPr>
        <xdr:cNvPr id="3" name="TextBox 2"/>
        <xdr:cNvSpPr txBox="1"/>
      </xdr:nvSpPr>
      <xdr:spPr>
        <a:xfrm rot="18300000">
          <a:off x="1643853" y="1210459"/>
          <a:ext cx="4907531" cy="248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500">
              <a:solidFill>
                <a:schemeClr val="bg1">
                  <a:lumMod val="85000"/>
                  <a:alpha val="41000"/>
                </a:schemeClr>
              </a:solidFill>
            </a:rPr>
            <a:t>DRAFT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EW%20NOAA%20CONFERENCE%20PACKAGE%20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1 - Conf Planning Checklist"/>
      <sheetName val="Att 3 - Conf Detail"/>
      <sheetName val="Att 4 - Conf Traveler Estim "/>
      <sheetName val="Conference Details"/>
    </sheetNames>
    <sheetDataSet>
      <sheetData sheetId="0"/>
      <sheetData sheetId="1"/>
      <sheetData sheetId="2"/>
      <sheetData sheetId="3">
        <row r="1">
          <cell r="AX1" t="str">
            <v>YES</v>
          </cell>
        </row>
        <row r="2">
          <cell r="AX2" t="str">
            <v>NO</v>
          </cell>
        </row>
        <row r="75">
          <cell r="AW75" t="str">
            <v>BIS</v>
          </cell>
        </row>
        <row r="76">
          <cell r="AW76" t="str">
            <v>BEA</v>
          </cell>
        </row>
        <row r="77">
          <cell r="AW77" t="str">
            <v>Census</v>
          </cell>
        </row>
        <row r="78">
          <cell r="AW78" t="str">
            <v>EDA</v>
          </cell>
        </row>
        <row r="79">
          <cell r="AW79" t="str">
            <v>ESA</v>
          </cell>
        </row>
        <row r="80">
          <cell r="AW80" t="str">
            <v>ITA</v>
          </cell>
        </row>
        <row r="81">
          <cell r="AW81" t="str">
            <v>MBDA</v>
          </cell>
        </row>
        <row r="82">
          <cell r="AW82" t="str">
            <v>NOAA</v>
          </cell>
        </row>
        <row r="83">
          <cell r="AW83" t="str">
            <v>NIST</v>
          </cell>
        </row>
        <row r="84">
          <cell r="AW84" t="str">
            <v>NTIA</v>
          </cell>
        </row>
        <row r="85">
          <cell r="AW85" t="str">
            <v>NTIS</v>
          </cell>
        </row>
        <row r="86">
          <cell r="AW86" t="str">
            <v>OGC</v>
          </cell>
        </row>
        <row r="87">
          <cell r="AW87" t="str">
            <v>USPTO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tabSelected="1" zoomScaleSheetLayoutView="100" workbookViewId="0">
      <pane ySplit="4" topLeftCell="A5" activePane="bottomLeft" state="frozen"/>
      <selection pane="bottomLeft" activeCell="F85" sqref="F85"/>
    </sheetView>
  </sheetViews>
  <sheetFormatPr defaultColWidth="8.85546875" defaultRowHeight="12" x14ac:dyDescent="0.2"/>
  <cols>
    <col min="1" max="1" width="4.7109375" style="1" customWidth="1"/>
    <col min="2" max="2" width="10.28515625" style="1" customWidth="1"/>
    <col min="3" max="3" width="16.7109375" style="1" customWidth="1"/>
    <col min="4" max="4" width="18.85546875" style="1" bestFit="1" customWidth="1"/>
    <col min="5" max="5" width="17.7109375" style="1" bestFit="1" customWidth="1"/>
    <col min="6" max="11" width="12.85546875" style="1" customWidth="1"/>
    <col min="12" max="13" width="13.28515625" style="1" customWidth="1"/>
    <col min="14" max="15" width="12.85546875" style="1" customWidth="1"/>
    <col min="16" max="16" width="17.85546875" style="32" customWidth="1"/>
    <col min="17" max="16384" width="8.85546875" style="1"/>
  </cols>
  <sheetData>
    <row r="1" spans="1:16" ht="17.25" x14ac:dyDescent="0.2">
      <c r="A1" s="23" t="s">
        <v>10</v>
      </c>
      <c r="B1" s="23"/>
      <c r="C1" s="23"/>
      <c r="D1" s="23"/>
      <c r="E1" s="23"/>
      <c r="F1" s="23"/>
      <c r="G1" s="23"/>
      <c r="H1" s="23"/>
      <c r="I1" s="23"/>
      <c r="J1" s="23"/>
      <c r="K1" s="23"/>
      <c r="L1" s="23"/>
      <c r="M1" s="23"/>
      <c r="N1" s="23"/>
      <c r="O1" s="23"/>
      <c r="P1" s="23"/>
    </row>
    <row r="2" spans="1:16" ht="17.25" x14ac:dyDescent="0.2">
      <c r="A2" s="6"/>
      <c r="B2" s="6"/>
      <c r="C2" s="6"/>
      <c r="D2" s="6"/>
      <c r="E2" s="6"/>
      <c r="F2" s="6"/>
      <c r="G2" s="6"/>
      <c r="H2" s="6"/>
      <c r="I2" s="6"/>
      <c r="J2" s="6"/>
      <c r="K2" s="6"/>
      <c r="L2" s="6"/>
      <c r="M2" s="6"/>
      <c r="N2" s="6"/>
      <c r="O2" s="6"/>
      <c r="P2" s="26"/>
    </row>
    <row r="3" spans="1:16" x14ac:dyDescent="0.2">
      <c r="A3" s="20" t="s">
        <v>26</v>
      </c>
      <c r="B3" s="21"/>
      <c r="C3" s="21"/>
      <c r="D3" s="21"/>
      <c r="E3" s="21"/>
      <c r="F3" s="21"/>
      <c r="G3" s="21"/>
      <c r="H3" s="21"/>
      <c r="I3" s="21"/>
      <c r="J3" s="21"/>
      <c r="K3" s="21"/>
      <c r="L3" s="21"/>
      <c r="M3" s="21"/>
      <c r="N3" s="21"/>
      <c r="O3" s="21"/>
      <c r="P3" s="22"/>
    </row>
    <row r="4" spans="1:16" ht="81" customHeight="1" thickBot="1" x14ac:dyDescent="0.25">
      <c r="A4" s="7"/>
      <c r="B4" s="2" t="s">
        <v>0</v>
      </c>
      <c r="C4" s="2" t="s">
        <v>1</v>
      </c>
      <c r="D4" s="2" t="s">
        <v>2</v>
      </c>
      <c r="E4" s="2" t="s">
        <v>3</v>
      </c>
      <c r="F4" s="2" t="s">
        <v>4</v>
      </c>
      <c r="G4" s="2" t="s">
        <v>5</v>
      </c>
      <c r="H4" s="2" t="s">
        <v>11</v>
      </c>
      <c r="I4" s="2" t="s">
        <v>7</v>
      </c>
      <c r="J4" s="2" t="s">
        <v>6</v>
      </c>
      <c r="K4" s="2" t="s">
        <v>15</v>
      </c>
      <c r="L4" s="2" t="s">
        <v>20</v>
      </c>
      <c r="M4" s="2" t="s">
        <v>30</v>
      </c>
      <c r="N4" s="2" t="s">
        <v>23</v>
      </c>
      <c r="O4" s="2" t="s">
        <v>8</v>
      </c>
      <c r="P4" s="8" t="s">
        <v>24</v>
      </c>
    </row>
    <row r="5" spans="1:16" ht="24" x14ac:dyDescent="0.2">
      <c r="A5" s="9">
        <v>1</v>
      </c>
      <c r="B5" s="10" t="s">
        <v>142</v>
      </c>
      <c r="C5" s="10" t="s">
        <v>34</v>
      </c>
      <c r="D5" s="33" t="s">
        <v>35</v>
      </c>
      <c r="E5" s="33" t="s">
        <v>106</v>
      </c>
      <c r="F5" s="34">
        <v>42743</v>
      </c>
      <c r="G5" s="34">
        <v>42748</v>
      </c>
      <c r="H5" s="33">
        <v>1170</v>
      </c>
      <c r="I5" s="19">
        <v>1046.5</v>
      </c>
      <c r="J5" s="19">
        <v>379.5</v>
      </c>
      <c r="K5" s="33">
        <v>515</v>
      </c>
      <c r="L5" s="33">
        <v>40</v>
      </c>
      <c r="M5" s="12"/>
      <c r="N5" s="33">
        <v>100</v>
      </c>
      <c r="O5" s="12">
        <f>SUM(H5:N5)</f>
        <v>3251</v>
      </c>
      <c r="P5" s="35" t="s">
        <v>127</v>
      </c>
    </row>
    <row r="6" spans="1:16" x14ac:dyDescent="0.2">
      <c r="A6" s="9">
        <v>2</v>
      </c>
      <c r="B6" s="10" t="s">
        <v>142</v>
      </c>
      <c r="C6" s="10" t="s">
        <v>34</v>
      </c>
      <c r="D6" s="33" t="s">
        <v>36</v>
      </c>
      <c r="E6" s="33" t="s">
        <v>107</v>
      </c>
      <c r="F6" s="34">
        <v>42743</v>
      </c>
      <c r="G6" s="34">
        <v>42749</v>
      </c>
      <c r="H6" s="33">
        <v>600</v>
      </c>
      <c r="I6" s="19">
        <v>1255.8</v>
      </c>
      <c r="J6" s="19">
        <v>448.5</v>
      </c>
      <c r="K6" s="33">
        <v>515</v>
      </c>
      <c r="L6" s="33">
        <v>25</v>
      </c>
      <c r="M6" s="12"/>
      <c r="N6" s="33">
        <v>50</v>
      </c>
      <c r="O6" s="12">
        <f t="shared" ref="O6:O69" si="0">SUM(H6:N6)</f>
        <v>2894.3</v>
      </c>
      <c r="P6" s="35" t="s">
        <v>128</v>
      </c>
    </row>
    <row r="7" spans="1:16" x14ac:dyDescent="0.2">
      <c r="A7" s="9">
        <v>3</v>
      </c>
      <c r="B7" s="10" t="s">
        <v>142</v>
      </c>
      <c r="C7" s="10" t="s">
        <v>34</v>
      </c>
      <c r="D7" s="33" t="s">
        <v>37</v>
      </c>
      <c r="E7" s="33" t="s">
        <v>107</v>
      </c>
      <c r="F7" s="34">
        <v>42744</v>
      </c>
      <c r="G7" s="34">
        <v>42748</v>
      </c>
      <c r="H7" s="33">
        <v>300</v>
      </c>
      <c r="I7" s="19">
        <v>1046.5</v>
      </c>
      <c r="J7" s="19">
        <v>310.5</v>
      </c>
      <c r="K7" s="33">
        <v>515</v>
      </c>
      <c r="L7" s="33">
        <v>20</v>
      </c>
      <c r="M7" s="12"/>
      <c r="N7" s="33">
        <v>25</v>
      </c>
      <c r="O7" s="12">
        <f t="shared" si="0"/>
        <v>2217</v>
      </c>
      <c r="P7" s="36"/>
    </row>
    <row r="8" spans="1:16" ht="24" x14ac:dyDescent="0.2">
      <c r="A8" s="9">
        <v>4</v>
      </c>
      <c r="B8" s="10" t="s">
        <v>142</v>
      </c>
      <c r="C8" s="10" t="s">
        <v>34</v>
      </c>
      <c r="D8" s="33" t="s">
        <v>38</v>
      </c>
      <c r="E8" s="33" t="s">
        <v>108</v>
      </c>
      <c r="F8" s="34">
        <v>42743</v>
      </c>
      <c r="G8" s="34">
        <v>42749</v>
      </c>
      <c r="H8" s="33">
        <v>400</v>
      </c>
      <c r="I8" s="19">
        <v>1255.8</v>
      </c>
      <c r="J8" s="19">
        <v>448.5</v>
      </c>
      <c r="K8" s="33">
        <v>515</v>
      </c>
      <c r="L8" s="33">
        <v>100</v>
      </c>
      <c r="M8" s="12"/>
      <c r="N8" s="33">
        <v>100</v>
      </c>
      <c r="O8" s="12">
        <f t="shared" si="0"/>
        <v>2819.3</v>
      </c>
      <c r="P8" s="35" t="s">
        <v>129</v>
      </c>
    </row>
    <row r="9" spans="1:16" x14ac:dyDescent="0.2">
      <c r="A9" s="9">
        <v>5</v>
      </c>
      <c r="B9" s="10" t="s">
        <v>142</v>
      </c>
      <c r="C9" s="10" t="s">
        <v>34</v>
      </c>
      <c r="D9" s="33" t="s">
        <v>39</v>
      </c>
      <c r="E9" s="33" t="s">
        <v>109</v>
      </c>
      <c r="F9" s="34">
        <v>42743</v>
      </c>
      <c r="G9" s="34">
        <v>42748</v>
      </c>
      <c r="H9" s="33">
        <v>768</v>
      </c>
      <c r="I9" s="19">
        <v>1046.5</v>
      </c>
      <c r="J9" s="19">
        <v>379.5</v>
      </c>
      <c r="K9" s="33">
        <v>515</v>
      </c>
      <c r="L9" s="33">
        <v>20</v>
      </c>
      <c r="M9" s="12"/>
      <c r="N9" s="33">
        <v>0</v>
      </c>
      <c r="O9" s="12">
        <f t="shared" si="0"/>
        <v>2729</v>
      </c>
      <c r="P9" s="36"/>
    </row>
    <row r="10" spans="1:16" x14ac:dyDescent="0.2">
      <c r="A10" s="9">
        <v>6</v>
      </c>
      <c r="B10" s="10" t="s">
        <v>142</v>
      </c>
      <c r="C10" s="10" t="s">
        <v>34</v>
      </c>
      <c r="D10" s="33" t="s">
        <v>40</v>
      </c>
      <c r="E10" s="33" t="s">
        <v>107</v>
      </c>
      <c r="F10" s="34">
        <v>42743</v>
      </c>
      <c r="G10" s="34">
        <v>42747</v>
      </c>
      <c r="H10" s="33">
        <v>800</v>
      </c>
      <c r="I10" s="19">
        <v>837.19999999999993</v>
      </c>
      <c r="J10" s="19">
        <v>310.5</v>
      </c>
      <c r="K10" s="33">
        <v>0</v>
      </c>
      <c r="L10" s="33">
        <v>20</v>
      </c>
      <c r="M10" s="12"/>
      <c r="N10" s="33">
        <v>50</v>
      </c>
      <c r="O10" s="12">
        <f t="shared" si="0"/>
        <v>2017.6999999999998</v>
      </c>
      <c r="P10" s="35" t="s">
        <v>130</v>
      </c>
    </row>
    <row r="11" spans="1:16" x14ac:dyDescent="0.2">
      <c r="A11" s="9">
        <v>7</v>
      </c>
      <c r="B11" s="10" t="s">
        <v>142</v>
      </c>
      <c r="C11" s="10" t="s">
        <v>34</v>
      </c>
      <c r="D11" s="33" t="s">
        <v>41</v>
      </c>
      <c r="E11" s="33" t="s">
        <v>110</v>
      </c>
      <c r="F11" s="34">
        <v>42743</v>
      </c>
      <c r="G11" s="34">
        <v>42746</v>
      </c>
      <c r="H11" s="33">
        <v>290</v>
      </c>
      <c r="I11" s="19">
        <v>627.9</v>
      </c>
      <c r="J11" s="19">
        <v>241.5</v>
      </c>
      <c r="K11" s="33">
        <v>0</v>
      </c>
      <c r="L11" s="33">
        <v>100</v>
      </c>
      <c r="M11" s="12"/>
      <c r="N11" s="33">
        <v>50</v>
      </c>
      <c r="O11" s="12">
        <f t="shared" si="0"/>
        <v>1309.4000000000001</v>
      </c>
      <c r="P11" s="35" t="s">
        <v>131</v>
      </c>
    </row>
    <row r="12" spans="1:16" x14ac:dyDescent="0.2">
      <c r="A12" s="9">
        <v>8</v>
      </c>
      <c r="B12" s="10" t="s">
        <v>142</v>
      </c>
      <c r="C12" s="10" t="s">
        <v>34</v>
      </c>
      <c r="D12" s="33" t="s">
        <v>42</v>
      </c>
      <c r="E12" s="33" t="s">
        <v>111</v>
      </c>
      <c r="F12" s="34">
        <v>42743</v>
      </c>
      <c r="G12" s="34">
        <v>42747</v>
      </c>
      <c r="H12" s="33">
        <v>467</v>
      </c>
      <c r="I12" s="19">
        <v>837.19999999999993</v>
      </c>
      <c r="J12" s="19">
        <v>310.5</v>
      </c>
      <c r="K12" s="33">
        <v>0</v>
      </c>
      <c r="L12" s="33">
        <v>100</v>
      </c>
      <c r="M12" s="12"/>
      <c r="N12" s="33">
        <v>50</v>
      </c>
      <c r="O12" s="12">
        <f t="shared" si="0"/>
        <v>1764.6999999999998</v>
      </c>
      <c r="P12" s="35" t="s">
        <v>132</v>
      </c>
    </row>
    <row r="13" spans="1:16" ht="24" x14ac:dyDescent="0.2">
      <c r="A13" s="9">
        <v>9</v>
      </c>
      <c r="B13" s="10" t="s">
        <v>142</v>
      </c>
      <c r="C13" s="10" t="s">
        <v>34</v>
      </c>
      <c r="D13" s="33" t="s">
        <v>43</v>
      </c>
      <c r="E13" s="33" t="s">
        <v>112</v>
      </c>
      <c r="F13" s="34">
        <v>42743</v>
      </c>
      <c r="G13" s="34">
        <v>42746</v>
      </c>
      <c r="H13" s="33">
        <v>568</v>
      </c>
      <c r="I13" s="19">
        <v>627.9</v>
      </c>
      <c r="J13" s="19">
        <v>241.5</v>
      </c>
      <c r="K13" s="33">
        <v>0</v>
      </c>
      <c r="L13" s="33">
        <v>100</v>
      </c>
      <c r="M13" s="12"/>
      <c r="N13" s="33">
        <v>100</v>
      </c>
      <c r="O13" s="12">
        <f t="shared" si="0"/>
        <v>1637.4</v>
      </c>
      <c r="P13" s="35" t="s">
        <v>133</v>
      </c>
    </row>
    <row r="14" spans="1:16" x14ac:dyDescent="0.2">
      <c r="A14" s="9">
        <v>10</v>
      </c>
      <c r="B14" s="10" t="s">
        <v>142</v>
      </c>
      <c r="C14" s="10" t="s">
        <v>34</v>
      </c>
      <c r="D14" s="33" t="s">
        <v>44</v>
      </c>
      <c r="E14" s="33" t="s">
        <v>113</v>
      </c>
      <c r="F14" s="34">
        <v>42743</v>
      </c>
      <c r="G14" s="34">
        <v>42747</v>
      </c>
      <c r="H14" s="33">
        <v>533</v>
      </c>
      <c r="I14" s="19">
        <v>627.9</v>
      </c>
      <c r="J14" s="19">
        <v>310.5</v>
      </c>
      <c r="K14" s="33">
        <v>0</v>
      </c>
      <c r="L14" s="33">
        <v>150</v>
      </c>
      <c r="M14" s="12"/>
      <c r="N14" s="33">
        <v>50</v>
      </c>
      <c r="O14" s="12">
        <f t="shared" si="0"/>
        <v>1671.4</v>
      </c>
      <c r="P14" s="35" t="s">
        <v>131</v>
      </c>
    </row>
    <row r="15" spans="1:16" x14ac:dyDescent="0.2">
      <c r="A15" s="9">
        <v>11</v>
      </c>
      <c r="B15" s="10" t="s">
        <v>142</v>
      </c>
      <c r="C15" s="10" t="s">
        <v>34</v>
      </c>
      <c r="D15" s="33" t="s">
        <v>45</v>
      </c>
      <c r="E15" s="33" t="s">
        <v>114</v>
      </c>
      <c r="F15" s="34">
        <v>42742</v>
      </c>
      <c r="G15" s="34">
        <v>42746</v>
      </c>
      <c r="H15" s="33">
        <v>1226</v>
      </c>
      <c r="I15" s="19">
        <v>627.9</v>
      </c>
      <c r="J15" s="19">
        <v>310.5</v>
      </c>
      <c r="K15" s="33">
        <v>0</v>
      </c>
      <c r="L15" s="33">
        <v>100</v>
      </c>
      <c r="M15" s="12"/>
      <c r="N15" s="33">
        <v>100</v>
      </c>
      <c r="O15" s="12">
        <f t="shared" si="0"/>
        <v>2364.4</v>
      </c>
      <c r="P15" s="35" t="s">
        <v>134</v>
      </c>
    </row>
    <row r="16" spans="1:16" x14ac:dyDescent="0.2">
      <c r="A16" s="9">
        <v>12</v>
      </c>
      <c r="B16" s="10" t="s">
        <v>142</v>
      </c>
      <c r="C16" s="10" t="s">
        <v>34</v>
      </c>
      <c r="D16" s="33" t="s">
        <v>46</v>
      </c>
      <c r="E16" s="33" t="s">
        <v>115</v>
      </c>
      <c r="F16" s="34">
        <v>42743</v>
      </c>
      <c r="G16" s="34">
        <v>42748</v>
      </c>
      <c r="H16" s="33">
        <v>624</v>
      </c>
      <c r="I16" s="19">
        <v>1046.5</v>
      </c>
      <c r="J16" s="19">
        <v>379.5</v>
      </c>
      <c r="K16" s="33">
        <v>515</v>
      </c>
      <c r="L16" s="33">
        <v>100</v>
      </c>
      <c r="M16" s="12"/>
      <c r="N16" s="33">
        <v>0</v>
      </c>
      <c r="O16" s="12">
        <f t="shared" si="0"/>
        <v>2665</v>
      </c>
      <c r="P16" s="36"/>
    </row>
    <row r="17" spans="1:16" x14ac:dyDescent="0.2">
      <c r="A17" s="9">
        <v>13</v>
      </c>
      <c r="B17" s="10" t="s">
        <v>142</v>
      </c>
      <c r="C17" s="10" t="s">
        <v>34</v>
      </c>
      <c r="D17" s="33" t="s">
        <v>47</v>
      </c>
      <c r="E17" s="33" t="s">
        <v>116</v>
      </c>
      <c r="F17" s="34">
        <v>42743</v>
      </c>
      <c r="G17" s="34">
        <v>42745</v>
      </c>
      <c r="H17" s="33">
        <v>140</v>
      </c>
      <c r="I17" s="19">
        <v>627.9</v>
      </c>
      <c r="J17" s="19">
        <v>172.5</v>
      </c>
      <c r="K17" s="33">
        <v>0</v>
      </c>
      <c r="L17" s="33">
        <v>50</v>
      </c>
      <c r="M17" s="12"/>
      <c r="N17" s="33">
        <v>0</v>
      </c>
      <c r="O17" s="12">
        <f t="shared" si="0"/>
        <v>990.4</v>
      </c>
      <c r="P17" s="36"/>
    </row>
    <row r="18" spans="1:16" x14ac:dyDescent="0.2">
      <c r="A18" s="9">
        <v>14</v>
      </c>
      <c r="B18" s="10" t="s">
        <v>142</v>
      </c>
      <c r="C18" s="10" t="s">
        <v>34</v>
      </c>
      <c r="D18" s="33" t="s">
        <v>48</v>
      </c>
      <c r="E18" s="33" t="s">
        <v>117</v>
      </c>
      <c r="F18" s="34">
        <v>42743</v>
      </c>
      <c r="G18" s="34">
        <v>42748</v>
      </c>
      <c r="H18" s="33">
        <v>232</v>
      </c>
      <c r="I18" s="19">
        <v>1046.5</v>
      </c>
      <c r="J18" s="19">
        <v>379.5</v>
      </c>
      <c r="K18" s="33">
        <v>0</v>
      </c>
      <c r="L18" s="33">
        <v>150</v>
      </c>
      <c r="M18" s="12"/>
      <c r="N18" s="33">
        <v>150</v>
      </c>
      <c r="O18" s="12">
        <f t="shared" si="0"/>
        <v>1958</v>
      </c>
      <c r="P18" s="35" t="s">
        <v>134</v>
      </c>
    </row>
    <row r="19" spans="1:16" x14ac:dyDescent="0.2">
      <c r="A19" s="9">
        <v>15</v>
      </c>
      <c r="B19" s="10" t="s">
        <v>142</v>
      </c>
      <c r="C19" s="10" t="s">
        <v>34</v>
      </c>
      <c r="D19" s="33" t="s">
        <v>49</v>
      </c>
      <c r="E19" s="33" t="s">
        <v>112</v>
      </c>
      <c r="F19" s="34">
        <v>42743</v>
      </c>
      <c r="G19" s="34">
        <v>42745</v>
      </c>
      <c r="H19" s="33">
        <v>280</v>
      </c>
      <c r="I19" s="19">
        <v>418.59999999999997</v>
      </c>
      <c r="J19" s="19">
        <v>172.5</v>
      </c>
      <c r="K19" s="33">
        <v>0</v>
      </c>
      <c r="L19" s="33">
        <v>20</v>
      </c>
      <c r="M19" s="12"/>
      <c r="N19" s="33">
        <v>0</v>
      </c>
      <c r="O19" s="12">
        <f t="shared" si="0"/>
        <v>891.09999999999991</v>
      </c>
      <c r="P19" s="36"/>
    </row>
    <row r="20" spans="1:16" x14ac:dyDescent="0.2">
      <c r="A20" s="9">
        <v>16</v>
      </c>
      <c r="B20" s="10" t="s">
        <v>142</v>
      </c>
      <c r="C20" s="10" t="s">
        <v>34</v>
      </c>
      <c r="D20" s="33" t="s">
        <v>50</v>
      </c>
      <c r="E20" s="33" t="s">
        <v>118</v>
      </c>
      <c r="F20" s="34">
        <v>42743</v>
      </c>
      <c r="G20" s="34">
        <v>42747</v>
      </c>
      <c r="H20" s="33">
        <v>530</v>
      </c>
      <c r="I20" s="19">
        <v>837.19999999999993</v>
      </c>
      <c r="J20" s="19">
        <v>310.5</v>
      </c>
      <c r="K20" s="33">
        <v>0</v>
      </c>
      <c r="L20" s="33">
        <v>120</v>
      </c>
      <c r="M20" s="12"/>
      <c r="N20" s="33">
        <v>25</v>
      </c>
      <c r="O20" s="12">
        <f t="shared" si="0"/>
        <v>1822.6999999999998</v>
      </c>
      <c r="P20" s="35" t="s">
        <v>135</v>
      </c>
    </row>
    <row r="21" spans="1:16" x14ac:dyDescent="0.2">
      <c r="A21" s="9">
        <v>17</v>
      </c>
      <c r="B21" s="10" t="s">
        <v>142</v>
      </c>
      <c r="C21" s="10" t="s">
        <v>34</v>
      </c>
      <c r="D21" s="33" t="s">
        <v>51</v>
      </c>
      <c r="E21" s="33" t="s">
        <v>119</v>
      </c>
      <c r="F21" s="34">
        <v>42743</v>
      </c>
      <c r="G21" s="34">
        <v>42749</v>
      </c>
      <c r="H21" s="33">
        <v>610</v>
      </c>
      <c r="I21" s="19">
        <v>1255.8</v>
      </c>
      <c r="J21" s="19">
        <v>448.5</v>
      </c>
      <c r="K21" s="33">
        <v>515</v>
      </c>
      <c r="L21" s="33">
        <v>20</v>
      </c>
      <c r="M21" s="12"/>
      <c r="N21" s="33">
        <v>50</v>
      </c>
      <c r="O21" s="12">
        <f t="shared" si="0"/>
        <v>2899.3</v>
      </c>
      <c r="P21" s="35" t="s">
        <v>136</v>
      </c>
    </row>
    <row r="22" spans="1:16" x14ac:dyDescent="0.2">
      <c r="A22" s="9">
        <v>18</v>
      </c>
      <c r="B22" s="10" t="s">
        <v>142</v>
      </c>
      <c r="C22" s="10" t="s">
        <v>34</v>
      </c>
      <c r="D22" s="33" t="s">
        <v>52</v>
      </c>
      <c r="E22" s="33" t="s">
        <v>120</v>
      </c>
      <c r="F22" s="34">
        <v>42743</v>
      </c>
      <c r="G22" s="34">
        <v>42748</v>
      </c>
      <c r="H22" s="33">
        <v>500</v>
      </c>
      <c r="I22" s="19">
        <v>627.9</v>
      </c>
      <c r="J22" s="19">
        <v>379.5</v>
      </c>
      <c r="K22" s="33">
        <v>0</v>
      </c>
      <c r="L22" s="33">
        <v>50</v>
      </c>
      <c r="M22" s="12"/>
      <c r="N22" s="33">
        <v>20</v>
      </c>
      <c r="O22" s="12">
        <f t="shared" si="0"/>
        <v>1577.4</v>
      </c>
      <c r="P22" s="35" t="s">
        <v>137</v>
      </c>
    </row>
    <row r="23" spans="1:16" x14ac:dyDescent="0.2">
      <c r="A23" s="9">
        <v>19</v>
      </c>
      <c r="B23" s="10" t="s">
        <v>142</v>
      </c>
      <c r="C23" s="10" t="s">
        <v>34</v>
      </c>
      <c r="D23" s="33" t="s">
        <v>53</v>
      </c>
      <c r="E23" s="33" t="s">
        <v>121</v>
      </c>
      <c r="F23" s="34">
        <v>42743</v>
      </c>
      <c r="G23" s="34">
        <v>42749</v>
      </c>
      <c r="H23" s="33">
        <v>825</v>
      </c>
      <c r="I23" s="19">
        <v>1255.8</v>
      </c>
      <c r="J23" s="19">
        <v>448.5</v>
      </c>
      <c r="K23" s="33">
        <v>515</v>
      </c>
      <c r="L23" s="33">
        <v>100</v>
      </c>
      <c r="M23" s="12"/>
      <c r="N23" s="33">
        <v>0</v>
      </c>
      <c r="O23" s="12">
        <f t="shared" si="0"/>
        <v>3144.3</v>
      </c>
      <c r="P23" s="36"/>
    </row>
    <row r="24" spans="1:16" ht="24" x14ac:dyDescent="0.2">
      <c r="A24" s="9">
        <v>20</v>
      </c>
      <c r="B24" s="10" t="s">
        <v>142</v>
      </c>
      <c r="C24" s="10" t="s">
        <v>34</v>
      </c>
      <c r="D24" s="33" t="s">
        <v>54</v>
      </c>
      <c r="E24" s="33" t="s">
        <v>122</v>
      </c>
      <c r="F24" s="34">
        <v>42743</v>
      </c>
      <c r="G24" s="34">
        <v>42746</v>
      </c>
      <c r="H24" s="33">
        <v>316</v>
      </c>
      <c r="I24" s="19">
        <v>627.9</v>
      </c>
      <c r="J24" s="19">
        <v>241.5</v>
      </c>
      <c r="K24" s="33">
        <v>0</v>
      </c>
      <c r="L24" s="33">
        <v>130</v>
      </c>
      <c r="M24" s="12"/>
      <c r="N24" s="33">
        <v>50</v>
      </c>
      <c r="O24" s="12">
        <f t="shared" si="0"/>
        <v>1365.4</v>
      </c>
      <c r="P24" s="35" t="s">
        <v>138</v>
      </c>
    </row>
    <row r="25" spans="1:16" x14ac:dyDescent="0.2">
      <c r="A25" s="9">
        <v>21</v>
      </c>
      <c r="B25" s="10" t="s">
        <v>142</v>
      </c>
      <c r="C25" s="10" t="s">
        <v>34</v>
      </c>
      <c r="D25" s="33" t="s">
        <v>55</v>
      </c>
      <c r="E25" s="33" t="s">
        <v>123</v>
      </c>
      <c r="F25" s="34">
        <v>42743</v>
      </c>
      <c r="G25" s="34">
        <v>42746</v>
      </c>
      <c r="H25" s="33">
        <v>437</v>
      </c>
      <c r="I25" s="19">
        <v>627.9</v>
      </c>
      <c r="J25" s="19">
        <v>241.5</v>
      </c>
      <c r="K25" s="33">
        <v>0</v>
      </c>
      <c r="L25" s="33">
        <v>30</v>
      </c>
      <c r="M25" s="12"/>
      <c r="N25" s="33">
        <v>30</v>
      </c>
      <c r="O25" s="12">
        <f t="shared" si="0"/>
        <v>1366.4</v>
      </c>
      <c r="P25" s="35" t="s">
        <v>139</v>
      </c>
    </row>
    <row r="26" spans="1:16" ht="24" x14ac:dyDescent="0.2">
      <c r="A26" s="9">
        <v>22</v>
      </c>
      <c r="B26" s="10" t="s">
        <v>142</v>
      </c>
      <c r="C26" s="10" t="s">
        <v>34</v>
      </c>
      <c r="D26" s="33" t="s">
        <v>56</v>
      </c>
      <c r="E26" s="33" t="s">
        <v>124</v>
      </c>
      <c r="F26" s="34">
        <v>42743</v>
      </c>
      <c r="G26" s="34">
        <v>42746</v>
      </c>
      <c r="H26" s="33">
        <v>633.07000000000005</v>
      </c>
      <c r="I26" s="19">
        <v>627.9</v>
      </c>
      <c r="J26" s="19">
        <v>241.5</v>
      </c>
      <c r="K26" s="33">
        <v>0</v>
      </c>
      <c r="L26" s="33">
        <v>91</v>
      </c>
      <c r="M26" s="12"/>
      <c r="N26" s="33">
        <v>90</v>
      </c>
      <c r="O26" s="12">
        <f t="shared" si="0"/>
        <v>1683.47</v>
      </c>
      <c r="P26" s="35" t="s">
        <v>140</v>
      </c>
    </row>
    <row r="27" spans="1:16" x14ac:dyDescent="0.2">
      <c r="A27" s="9">
        <v>23</v>
      </c>
      <c r="B27" s="10" t="s">
        <v>142</v>
      </c>
      <c r="C27" s="10" t="s">
        <v>34</v>
      </c>
      <c r="D27" s="33" t="s">
        <v>57</v>
      </c>
      <c r="E27" s="33" t="s">
        <v>125</v>
      </c>
      <c r="F27" s="34">
        <v>42743</v>
      </c>
      <c r="G27" s="34">
        <v>42745</v>
      </c>
      <c r="H27" s="33">
        <v>276</v>
      </c>
      <c r="I27" s="19">
        <v>418.59999999999997</v>
      </c>
      <c r="J27" s="19">
        <v>172.5</v>
      </c>
      <c r="K27" s="33">
        <v>0</v>
      </c>
      <c r="L27" s="33">
        <v>50</v>
      </c>
      <c r="M27" s="12"/>
      <c r="N27" s="33">
        <v>50</v>
      </c>
      <c r="O27" s="12">
        <f t="shared" si="0"/>
        <v>967.09999999999991</v>
      </c>
      <c r="P27" s="36"/>
    </row>
    <row r="28" spans="1:16" x14ac:dyDescent="0.2">
      <c r="A28" s="9">
        <v>24</v>
      </c>
      <c r="B28" s="10" t="s">
        <v>142</v>
      </c>
      <c r="C28" s="10" t="s">
        <v>34</v>
      </c>
      <c r="D28" s="33" t="s">
        <v>58</v>
      </c>
      <c r="E28" s="33" t="s">
        <v>112</v>
      </c>
      <c r="F28" s="34">
        <v>42743</v>
      </c>
      <c r="G28" s="34">
        <v>42748</v>
      </c>
      <c r="H28" s="33">
        <v>302</v>
      </c>
      <c r="I28" s="19">
        <v>1046.5</v>
      </c>
      <c r="J28" s="19">
        <v>379.5</v>
      </c>
      <c r="K28" s="33">
        <v>515</v>
      </c>
      <c r="L28" s="33">
        <v>20</v>
      </c>
      <c r="M28" s="12"/>
      <c r="N28" s="33">
        <v>50</v>
      </c>
      <c r="O28" s="12">
        <f t="shared" si="0"/>
        <v>2313</v>
      </c>
      <c r="P28" s="35" t="s">
        <v>141</v>
      </c>
    </row>
    <row r="29" spans="1:16" x14ac:dyDescent="0.2">
      <c r="A29" s="9">
        <v>25</v>
      </c>
      <c r="B29" s="10" t="s">
        <v>142</v>
      </c>
      <c r="C29" s="10" t="s">
        <v>34</v>
      </c>
      <c r="D29" s="33" t="s">
        <v>59</v>
      </c>
      <c r="E29" s="33" t="s">
        <v>116</v>
      </c>
      <c r="F29" s="34">
        <v>42743</v>
      </c>
      <c r="G29" s="34">
        <v>42746</v>
      </c>
      <c r="H29" s="33">
        <v>250</v>
      </c>
      <c r="I29" s="19">
        <v>627.9</v>
      </c>
      <c r="J29" s="19">
        <v>241.5</v>
      </c>
      <c r="K29" s="33">
        <v>0</v>
      </c>
      <c r="L29" s="33">
        <v>20</v>
      </c>
      <c r="M29" s="12"/>
      <c r="N29" s="33">
        <v>0</v>
      </c>
      <c r="O29" s="12">
        <f t="shared" si="0"/>
        <v>1139.4000000000001</v>
      </c>
      <c r="P29" s="36"/>
    </row>
    <row r="30" spans="1:16" x14ac:dyDescent="0.2">
      <c r="A30" s="9">
        <v>26</v>
      </c>
      <c r="B30" s="10" t="s">
        <v>143</v>
      </c>
      <c r="C30" s="10" t="s">
        <v>34</v>
      </c>
      <c r="D30" s="33" t="s">
        <v>60</v>
      </c>
      <c r="E30" s="10" t="s">
        <v>126</v>
      </c>
      <c r="F30" s="11"/>
      <c r="G30" s="11"/>
      <c r="H30" s="12"/>
      <c r="I30" s="12"/>
      <c r="J30" s="12"/>
      <c r="K30" s="33">
        <v>515</v>
      </c>
      <c r="L30" s="12"/>
      <c r="M30" s="12"/>
      <c r="N30" s="12"/>
      <c r="O30" s="12">
        <f t="shared" si="0"/>
        <v>515</v>
      </c>
      <c r="P30" s="27"/>
    </row>
    <row r="31" spans="1:16" x14ac:dyDescent="0.2">
      <c r="A31" s="9">
        <v>27</v>
      </c>
      <c r="B31" s="10" t="s">
        <v>143</v>
      </c>
      <c r="C31" s="10" t="s">
        <v>34</v>
      </c>
      <c r="D31" s="33" t="s">
        <v>61</v>
      </c>
      <c r="E31" s="10" t="s">
        <v>126</v>
      </c>
      <c r="F31" s="11"/>
      <c r="G31" s="11"/>
      <c r="H31" s="12"/>
      <c r="I31" s="12"/>
      <c r="J31" s="12"/>
      <c r="K31" s="33">
        <v>515</v>
      </c>
      <c r="L31" s="12"/>
      <c r="M31" s="12"/>
      <c r="N31" s="12"/>
      <c r="O31" s="12">
        <f t="shared" si="0"/>
        <v>515</v>
      </c>
      <c r="P31" s="27"/>
    </row>
    <row r="32" spans="1:16" x14ac:dyDescent="0.2">
      <c r="A32" s="9">
        <v>28</v>
      </c>
      <c r="B32" s="10" t="s">
        <v>143</v>
      </c>
      <c r="C32" s="10" t="s">
        <v>34</v>
      </c>
      <c r="D32" s="33" t="s">
        <v>62</v>
      </c>
      <c r="E32" s="10" t="s">
        <v>126</v>
      </c>
      <c r="F32" s="11"/>
      <c r="G32" s="11"/>
      <c r="H32" s="12"/>
      <c r="I32" s="12"/>
      <c r="J32" s="12"/>
      <c r="K32" s="33">
        <v>515</v>
      </c>
      <c r="L32" s="12"/>
      <c r="M32" s="12"/>
      <c r="N32" s="12"/>
      <c r="O32" s="12">
        <f t="shared" si="0"/>
        <v>515</v>
      </c>
      <c r="P32" s="27"/>
    </row>
    <row r="33" spans="1:16" x14ac:dyDescent="0.2">
      <c r="A33" s="9">
        <v>29</v>
      </c>
      <c r="B33" s="10" t="s">
        <v>143</v>
      </c>
      <c r="C33" s="10" t="s">
        <v>34</v>
      </c>
      <c r="D33" s="33" t="s">
        <v>63</v>
      </c>
      <c r="E33" s="10" t="s">
        <v>126</v>
      </c>
      <c r="F33" s="11"/>
      <c r="G33" s="11"/>
      <c r="H33" s="12"/>
      <c r="I33" s="12"/>
      <c r="J33" s="12"/>
      <c r="K33" s="33">
        <v>515</v>
      </c>
      <c r="L33" s="12"/>
      <c r="M33" s="12"/>
      <c r="N33" s="12"/>
      <c r="O33" s="12">
        <f t="shared" si="0"/>
        <v>515</v>
      </c>
      <c r="P33" s="27"/>
    </row>
    <row r="34" spans="1:16" x14ac:dyDescent="0.2">
      <c r="A34" s="9">
        <v>30</v>
      </c>
      <c r="B34" s="10" t="s">
        <v>143</v>
      </c>
      <c r="C34" s="10" t="s">
        <v>34</v>
      </c>
      <c r="D34" s="33" t="s">
        <v>64</v>
      </c>
      <c r="E34" s="10" t="s">
        <v>126</v>
      </c>
      <c r="F34" s="11"/>
      <c r="G34" s="11"/>
      <c r="H34" s="12"/>
      <c r="I34" s="12"/>
      <c r="J34" s="12"/>
      <c r="K34" s="33">
        <v>0</v>
      </c>
      <c r="L34" s="12"/>
      <c r="M34" s="12"/>
      <c r="N34" s="12"/>
      <c r="O34" s="12">
        <f t="shared" si="0"/>
        <v>0</v>
      </c>
      <c r="P34" s="27"/>
    </row>
    <row r="35" spans="1:16" x14ac:dyDescent="0.2">
      <c r="A35" s="9">
        <v>31</v>
      </c>
      <c r="B35" s="10" t="s">
        <v>143</v>
      </c>
      <c r="C35" s="10" t="s">
        <v>34</v>
      </c>
      <c r="D35" s="33" t="s">
        <v>65</v>
      </c>
      <c r="E35" s="10" t="s">
        <v>126</v>
      </c>
      <c r="F35" s="11"/>
      <c r="G35" s="11"/>
      <c r="H35" s="12"/>
      <c r="I35" s="12"/>
      <c r="J35" s="12"/>
      <c r="K35" s="33">
        <v>515</v>
      </c>
      <c r="L35" s="12"/>
      <c r="M35" s="12"/>
      <c r="N35" s="12"/>
      <c r="O35" s="12">
        <f t="shared" si="0"/>
        <v>515</v>
      </c>
      <c r="P35" s="27"/>
    </row>
    <row r="36" spans="1:16" x14ac:dyDescent="0.2">
      <c r="A36" s="9">
        <v>32</v>
      </c>
      <c r="B36" s="10" t="s">
        <v>143</v>
      </c>
      <c r="C36" s="10" t="s">
        <v>34</v>
      </c>
      <c r="D36" s="33" t="s">
        <v>66</v>
      </c>
      <c r="E36" s="10" t="s">
        <v>126</v>
      </c>
      <c r="F36" s="11"/>
      <c r="G36" s="11"/>
      <c r="H36" s="12"/>
      <c r="I36" s="12"/>
      <c r="J36" s="12"/>
      <c r="K36" s="33">
        <v>515</v>
      </c>
      <c r="L36" s="12"/>
      <c r="M36" s="12"/>
      <c r="N36" s="12"/>
      <c r="O36" s="12">
        <f t="shared" si="0"/>
        <v>515</v>
      </c>
      <c r="P36" s="27"/>
    </row>
    <row r="37" spans="1:16" x14ac:dyDescent="0.2">
      <c r="A37" s="9">
        <v>34</v>
      </c>
      <c r="B37" s="10" t="s">
        <v>143</v>
      </c>
      <c r="C37" s="10" t="s">
        <v>34</v>
      </c>
      <c r="D37" s="33" t="s">
        <v>67</v>
      </c>
      <c r="E37" s="10" t="s">
        <v>126</v>
      </c>
      <c r="F37" s="11"/>
      <c r="G37" s="11"/>
      <c r="H37" s="12"/>
      <c r="I37" s="12"/>
      <c r="J37" s="12"/>
      <c r="K37" s="33">
        <v>515</v>
      </c>
      <c r="L37" s="12"/>
      <c r="M37" s="12"/>
      <c r="N37" s="12"/>
      <c r="O37" s="12">
        <f t="shared" si="0"/>
        <v>515</v>
      </c>
      <c r="P37" s="27"/>
    </row>
    <row r="38" spans="1:16" x14ac:dyDescent="0.2">
      <c r="A38" s="9">
        <v>35</v>
      </c>
      <c r="B38" s="10" t="s">
        <v>143</v>
      </c>
      <c r="C38" s="10" t="s">
        <v>34</v>
      </c>
      <c r="D38" s="33" t="s">
        <v>68</v>
      </c>
      <c r="E38" s="10" t="s">
        <v>126</v>
      </c>
      <c r="F38" s="11"/>
      <c r="G38" s="11"/>
      <c r="H38" s="12"/>
      <c r="I38" s="12"/>
      <c r="J38" s="12"/>
      <c r="K38" s="33">
        <v>515</v>
      </c>
      <c r="L38" s="12"/>
      <c r="M38" s="12"/>
      <c r="N38" s="12"/>
      <c r="O38" s="12">
        <f t="shared" si="0"/>
        <v>515</v>
      </c>
      <c r="P38" s="27"/>
    </row>
    <row r="39" spans="1:16" x14ac:dyDescent="0.2">
      <c r="A39" s="9">
        <v>36</v>
      </c>
      <c r="B39" s="10" t="s">
        <v>143</v>
      </c>
      <c r="C39" s="10" t="s">
        <v>34</v>
      </c>
      <c r="D39" s="33" t="s">
        <v>69</v>
      </c>
      <c r="E39" s="10" t="s">
        <v>126</v>
      </c>
      <c r="F39" s="11"/>
      <c r="G39" s="11"/>
      <c r="H39" s="12"/>
      <c r="I39" s="12"/>
      <c r="J39" s="12"/>
      <c r="K39" s="33">
        <v>515</v>
      </c>
      <c r="L39" s="12"/>
      <c r="M39" s="12"/>
      <c r="N39" s="12"/>
      <c r="O39" s="12">
        <f t="shared" si="0"/>
        <v>515</v>
      </c>
      <c r="P39" s="27"/>
    </row>
    <row r="40" spans="1:16" x14ac:dyDescent="0.2">
      <c r="A40" s="9">
        <v>37</v>
      </c>
      <c r="B40" s="10" t="s">
        <v>143</v>
      </c>
      <c r="C40" s="10" t="s">
        <v>34</v>
      </c>
      <c r="D40" s="33" t="s">
        <v>70</v>
      </c>
      <c r="E40" s="10" t="s">
        <v>126</v>
      </c>
      <c r="F40" s="11"/>
      <c r="G40" s="11"/>
      <c r="H40" s="12"/>
      <c r="I40" s="12"/>
      <c r="J40" s="12"/>
      <c r="K40" s="33">
        <v>515</v>
      </c>
      <c r="L40" s="12"/>
      <c r="M40" s="12"/>
      <c r="N40" s="12"/>
      <c r="O40" s="12">
        <f t="shared" si="0"/>
        <v>515</v>
      </c>
      <c r="P40" s="27"/>
    </row>
    <row r="41" spans="1:16" x14ac:dyDescent="0.2">
      <c r="A41" s="9">
        <v>38</v>
      </c>
      <c r="B41" s="10" t="s">
        <v>143</v>
      </c>
      <c r="C41" s="10" t="s">
        <v>34</v>
      </c>
      <c r="D41" s="33" t="s">
        <v>71</v>
      </c>
      <c r="E41" s="10" t="s">
        <v>126</v>
      </c>
      <c r="F41" s="11"/>
      <c r="G41" s="11"/>
      <c r="H41" s="12"/>
      <c r="I41" s="12"/>
      <c r="J41" s="12"/>
      <c r="K41" s="33">
        <v>0</v>
      </c>
      <c r="L41" s="12"/>
      <c r="M41" s="12"/>
      <c r="N41" s="12"/>
      <c r="O41" s="12">
        <f t="shared" si="0"/>
        <v>0</v>
      </c>
      <c r="P41" s="27"/>
    </row>
    <row r="42" spans="1:16" x14ac:dyDescent="0.2">
      <c r="A42" s="9">
        <v>39</v>
      </c>
      <c r="B42" s="10" t="s">
        <v>143</v>
      </c>
      <c r="C42" s="10" t="s">
        <v>34</v>
      </c>
      <c r="D42" s="33" t="s">
        <v>72</v>
      </c>
      <c r="E42" s="10" t="s">
        <v>126</v>
      </c>
      <c r="F42" s="11"/>
      <c r="G42" s="11"/>
      <c r="H42" s="12"/>
      <c r="I42" s="12"/>
      <c r="J42" s="12"/>
      <c r="K42" s="33">
        <v>515</v>
      </c>
      <c r="L42" s="12"/>
      <c r="M42" s="12"/>
      <c r="N42" s="12"/>
      <c r="O42" s="12">
        <f t="shared" si="0"/>
        <v>515</v>
      </c>
      <c r="P42" s="27"/>
    </row>
    <row r="43" spans="1:16" x14ac:dyDescent="0.2">
      <c r="A43" s="9">
        <v>40</v>
      </c>
      <c r="B43" s="10" t="s">
        <v>143</v>
      </c>
      <c r="C43" s="10" t="s">
        <v>34</v>
      </c>
      <c r="D43" s="33" t="s">
        <v>73</v>
      </c>
      <c r="E43" s="10" t="s">
        <v>126</v>
      </c>
      <c r="F43" s="11"/>
      <c r="G43" s="11"/>
      <c r="H43" s="12"/>
      <c r="I43" s="12"/>
      <c r="J43" s="12"/>
      <c r="K43" s="33">
        <v>515</v>
      </c>
      <c r="L43" s="12"/>
      <c r="M43" s="12"/>
      <c r="N43" s="12"/>
      <c r="O43" s="12">
        <f t="shared" si="0"/>
        <v>515</v>
      </c>
      <c r="P43" s="27"/>
    </row>
    <row r="44" spans="1:16" x14ac:dyDescent="0.2">
      <c r="A44" s="9">
        <v>41</v>
      </c>
      <c r="B44" s="10" t="s">
        <v>143</v>
      </c>
      <c r="C44" s="10" t="s">
        <v>34</v>
      </c>
      <c r="D44" s="33" t="s">
        <v>74</v>
      </c>
      <c r="E44" s="10" t="s">
        <v>126</v>
      </c>
      <c r="F44" s="11"/>
      <c r="G44" s="11"/>
      <c r="H44" s="12"/>
      <c r="I44" s="12"/>
      <c r="J44" s="12"/>
      <c r="K44" s="33">
        <v>515</v>
      </c>
      <c r="L44" s="12"/>
      <c r="M44" s="12"/>
      <c r="N44" s="12"/>
      <c r="O44" s="12">
        <f t="shared" si="0"/>
        <v>515</v>
      </c>
      <c r="P44" s="27"/>
    </row>
    <row r="45" spans="1:16" x14ac:dyDescent="0.2">
      <c r="A45" s="9">
        <v>42</v>
      </c>
      <c r="B45" s="10" t="s">
        <v>143</v>
      </c>
      <c r="C45" s="10" t="s">
        <v>34</v>
      </c>
      <c r="D45" s="33" t="s">
        <v>75</v>
      </c>
      <c r="E45" s="10" t="s">
        <v>126</v>
      </c>
      <c r="F45" s="11"/>
      <c r="G45" s="11"/>
      <c r="H45" s="12"/>
      <c r="I45" s="12"/>
      <c r="J45" s="12"/>
      <c r="K45" s="33">
        <v>0</v>
      </c>
      <c r="L45" s="12"/>
      <c r="M45" s="12"/>
      <c r="N45" s="12"/>
      <c r="O45" s="12">
        <f t="shared" si="0"/>
        <v>0</v>
      </c>
      <c r="P45" s="27"/>
    </row>
    <row r="46" spans="1:16" x14ac:dyDescent="0.2">
      <c r="A46" s="9">
        <v>43</v>
      </c>
      <c r="B46" s="10" t="s">
        <v>143</v>
      </c>
      <c r="C46" s="10" t="s">
        <v>34</v>
      </c>
      <c r="D46" s="33" t="s">
        <v>76</v>
      </c>
      <c r="E46" s="10" t="s">
        <v>126</v>
      </c>
      <c r="F46" s="11"/>
      <c r="G46" s="11"/>
      <c r="H46" s="12"/>
      <c r="I46" s="12"/>
      <c r="J46" s="12"/>
      <c r="K46" s="33">
        <v>0</v>
      </c>
      <c r="L46" s="12"/>
      <c r="M46" s="12"/>
      <c r="N46" s="12"/>
      <c r="O46" s="12">
        <f t="shared" si="0"/>
        <v>0</v>
      </c>
      <c r="P46" s="27"/>
    </row>
    <row r="47" spans="1:16" x14ac:dyDescent="0.2">
      <c r="A47" s="9">
        <v>44</v>
      </c>
      <c r="B47" s="10" t="s">
        <v>143</v>
      </c>
      <c r="C47" s="10" t="s">
        <v>34</v>
      </c>
      <c r="D47" s="33" t="s">
        <v>77</v>
      </c>
      <c r="E47" s="10" t="s">
        <v>126</v>
      </c>
      <c r="F47" s="11"/>
      <c r="G47" s="11"/>
      <c r="H47" s="12"/>
      <c r="I47" s="12"/>
      <c r="J47" s="12"/>
      <c r="K47" s="33">
        <v>0</v>
      </c>
      <c r="L47" s="12"/>
      <c r="M47" s="12"/>
      <c r="N47" s="12"/>
      <c r="O47" s="12">
        <f t="shared" si="0"/>
        <v>0</v>
      </c>
      <c r="P47" s="27"/>
    </row>
    <row r="48" spans="1:16" x14ac:dyDescent="0.2">
      <c r="A48" s="9">
        <v>45</v>
      </c>
      <c r="B48" s="10" t="s">
        <v>143</v>
      </c>
      <c r="C48" s="10" t="s">
        <v>34</v>
      </c>
      <c r="D48" s="33" t="s">
        <v>78</v>
      </c>
      <c r="E48" s="10" t="s">
        <v>126</v>
      </c>
      <c r="F48" s="11"/>
      <c r="G48" s="11"/>
      <c r="H48" s="12"/>
      <c r="I48" s="12"/>
      <c r="J48" s="12"/>
      <c r="K48" s="33">
        <v>0</v>
      </c>
      <c r="L48" s="12"/>
      <c r="M48" s="12"/>
      <c r="N48" s="12"/>
      <c r="O48" s="12">
        <f t="shared" si="0"/>
        <v>0</v>
      </c>
      <c r="P48" s="27"/>
    </row>
    <row r="49" spans="1:16" x14ac:dyDescent="0.2">
      <c r="A49" s="9">
        <v>46</v>
      </c>
      <c r="B49" s="10" t="s">
        <v>143</v>
      </c>
      <c r="C49" s="10" t="s">
        <v>34</v>
      </c>
      <c r="D49" s="33" t="s">
        <v>79</v>
      </c>
      <c r="E49" s="10" t="s">
        <v>126</v>
      </c>
      <c r="F49" s="11"/>
      <c r="G49" s="11"/>
      <c r="H49" s="12"/>
      <c r="I49" s="12"/>
      <c r="J49" s="12"/>
      <c r="K49" s="33">
        <v>0</v>
      </c>
      <c r="L49" s="12"/>
      <c r="M49" s="12"/>
      <c r="N49" s="12"/>
      <c r="O49" s="12">
        <f t="shared" si="0"/>
        <v>0</v>
      </c>
      <c r="P49" s="27"/>
    </row>
    <row r="50" spans="1:16" x14ac:dyDescent="0.2">
      <c r="A50" s="9">
        <v>47</v>
      </c>
      <c r="B50" s="10" t="s">
        <v>143</v>
      </c>
      <c r="C50" s="10" t="s">
        <v>34</v>
      </c>
      <c r="D50" s="33" t="s">
        <v>80</v>
      </c>
      <c r="E50" s="10" t="s">
        <v>126</v>
      </c>
      <c r="F50" s="11"/>
      <c r="G50" s="11"/>
      <c r="H50" s="12"/>
      <c r="I50" s="12"/>
      <c r="J50" s="12"/>
      <c r="K50" s="33">
        <v>0</v>
      </c>
      <c r="L50" s="12"/>
      <c r="M50" s="12"/>
      <c r="N50" s="12"/>
      <c r="O50" s="12">
        <f t="shared" si="0"/>
        <v>0</v>
      </c>
      <c r="P50" s="27"/>
    </row>
    <row r="51" spans="1:16" x14ac:dyDescent="0.2">
      <c r="A51" s="9">
        <v>48</v>
      </c>
      <c r="B51" s="10" t="s">
        <v>143</v>
      </c>
      <c r="C51" s="10" t="s">
        <v>34</v>
      </c>
      <c r="D51" s="33" t="s">
        <v>81</v>
      </c>
      <c r="E51" s="10" t="s">
        <v>126</v>
      </c>
      <c r="F51" s="11"/>
      <c r="G51" s="11"/>
      <c r="H51" s="12"/>
      <c r="I51" s="12"/>
      <c r="J51" s="12"/>
      <c r="K51" s="33">
        <v>0</v>
      </c>
      <c r="L51" s="12"/>
      <c r="M51" s="12"/>
      <c r="N51" s="12"/>
      <c r="O51" s="12">
        <f t="shared" si="0"/>
        <v>0</v>
      </c>
      <c r="P51" s="27"/>
    </row>
    <row r="52" spans="1:16" x14ac:dyDescent="0.2">
      <c r="A52" s="9">
        <v>49</v>
      </c>
      <c r="B52" s="10" t="s">
        <v>143</v>
      </c>
      <c r="C52" s="10" t="s">
        <v>34</v>
      </c>
      <c r="D52" s="33" t="s">
        <v>82</v>
      </c>
      <c r="E52" s="10" t="s">
        <v>126</v>
      </c>
      <c r="F52" s="11"/>
      <c r="G52" s="11"/>
      <c r="H52" s="12"/>
      <c r="I52" s="12"/>
      <c r="J52" s="12"/>
      <c r="K52" s="33">
        <v>0</v>
      </c>
      <c r="L52" s="12"/>
      <c r="M52" s="12"/>
      <c r="N52" s="12"/>
      <c r="O52" s="12">
        <f t="shared" si="0"/>
        <v>0</v>
      </c>
      <c r="P52" s="27"/>
    </row>
    <row r="53" spans="1:16" x14ac:dyDescent="0.2">
      <c r="A53" s="9">
        <v>51</v>
      </c>
      <c r="B53" s="10" t="s">
        <v>143</v>
      </c>
      <c r="C53" s="10" t="s">
        <v>34</v>
      </c>
      <c r="D53" s="33" t="s">
        <v>83</v>
      </c>
      <c r="E53" s="10" t="s">
        <v>126</v>
      </c>
      <c r="F53" s="11"/>
      <c r="G53" s="11"/>
      <c r="H53" s="12"/>
      <c r="I53" s="12"/>
      <c r="J53" s="12"/>
      <c r="K53" s="33">
        <v>0</v>
      </c>
      <c r="L53" s="12"/>
      <c r="M53" s="12"/>
      <c r="N53" s="12"/>
      <c r="O53" s="12">
        <f t="shared" si="0"/>
        <v>0</v>
      </c>
      <c r="P53" s="27"/>
    </row>
    <row r="54" spans="1:16" x14ac:dyDescent="0.2">
      <c r="A54" s="9">
        <v>52</v>
      </c>
      <c r="B54" s="10" t="s">
        <v>143</v>
      </c>
      <c r="C54" s="10" t="s">
        <v>34</v>
      </c>
      <c r="D54" s="33" t="s">
        <v>84</v>
      </c>
      <c r="E54" s="10" t="s">
        <v>126</v>
      </c>
      <c r="F54" s="11"/>
      <c r="G54" s="11"/>
      <c r="H54" s="12"/>
      <c r="I54" s="12"/>
      <c r="J54" s="12"/>
      <c r="K54" s="33">
        <v>0</v>
      </c>
      <c r="L54" s="12"/>
      <c r="M54" s="12"/>
      <c r="N54" s="12"/>
      <c r="O54" s="12">
        <f t="shared" si="0"/>
        <v>0</v>
      </c>
      <c r="P54" s="27"/>
    </row>
    <row r="55" spans="1:16" x14ac:dyDescent="0.2">
      <c r="A55" s="9">
        <v>53</v>
      </c>
      <c r="B55" s="10" t="s">
        <v>143</v>
      </c>
      <c r="C55" s="10" t="s">
        <v>34</v>
      </c>
      <c r="D55" s="33" t="s">
        <v>80</v>
      </c>
      <c r="E55" s="10" t="s">
        <v>126</v>
      </c>
      <c r="F55" s="11"/>
      <c r="G55" s="11"/>
      <c r="H55" s="12"/>
      <c r="I55" s="12"/>
      <c r="J55" s="12"/>
      <c r="K55" s="33">
        <v>0</v>
      </c>
      <c r="L55" s="12"/>
      <c r="M55" s="12"/>
      <c r="N55" s="12"/>
      <c r="O55" s="12">
        <f t="shared" si="0"/>
        <v>0</v>
      </c>
      <c r="P55" s="27"/>
    </row>
    <row r="56" spans="1:16" x14ac:dyDescent="0.2">
      <c r="A56" s="9">
        <v>54</v>
      </c>
      <c r="B56" s="10" t="s">
        <v>143</v>
      </c>
      <c r="C56" s="10" t="s">
        <v>34</v>
      </c>
      <c r="D56" s="33" t="s">
        <v>78</v>
      </c>
      <c r="E56" s="10" t="s">
        <v>126</v>
      </c>
      <c r="F56" s="11"/>
      <c r="G56" s="11"/>
      <c r="H56" s="12"/>
      <c r="I56" s="12"/>
      <c r="J56" s="12"/>
      <c r="K56" s="33">
        <v>0</v>
      </c>
      <c r="L56" s="12"/>
      <c r="M56" s="12"/>
      <c r="N56" s="12"/>
      <c r="O56" s="12">
        <f t="shared" si="0"/>
        <v>0</v>
      </c>
      <c r="P56" s="27"/>
    </row>
    <row r="57" spans="1:16" x14ac:dyDescent="0.2">
      <c r="A57" s="9">
        <v>55</v>
      </c>
      <c r="B57" s="10" t="s">
        <v>143</v>
      </c>
      <c r="C57" s="10" t="s">
        <v>34</v>
      </c>
      <c r="D57" s="33" t="s">
        <v>85</v>
      </c>
      <c r="E57" s="10" t="s">
        <v>126</v>
      </c>
      <c r="F57" s="11"/>
      <c r="G57" s="11"/>
      <c r="H57" s="12"/>
      <c r="I57" s="12"/>
      <c r="J57" s="12"/>
      <c r="K57" s="33">
        <v>0</v>
      </c>
      <c r="L57" s="12"/>
      <c r="M57" s="12"/>
      <c r="N57" s="12"/>
      <c r="O57" s="12">
        <f t="shared" si="0"/>
        <v>0</v>
      </c>
      <c r="P57" s="27"/>
    </row>
    <row r="58" spans="1:16" x14ac:dyDescent="0.2">
      <c r="A58" s="9">
        <v>56</v>
      </c>
      <c r="B58" s="10" t="s">
        <v>143</v>
      </c>
      <c r="C58" s="10" t="s">
        <v>34</v>
      </c>
      <c r="D58" s="33" t="s">
        <v>86</v>
      </c>
      <c r="E58" s="10" t="s">
        <v>126</v>
      </c>
      <c r="F58" s="11"/>
      <c r="G58" s="11"/>
      <c r="H58" s="12"/>
      <c r="I58" s="12"/>
      <c r="J58" s="12"/>
      <c r="K58" s="33">
        <v>0</v>
      </c>
      <c r="L58" s="12"/>
      <c r="M58" s="12"/>
      <c r="N58" s="12"/>
      <c r="O58" s="12">
        <f t="shared" si="0"/>
        <v>0</v>
      </c>
      <c r="P58" s="27"/>
    </row>
    <row r="59" spans="1:16" x14ac:dyDescent="0.2">
      <c r="A59" s="9">
        <v>57</v>
      </c>
      <c r="B59" s="10" t="s">
        <v>143</v>
      </c>
      <c r="C59" s="10" t="s">
        <v>34</v>
      </c>
      <c r="D59" s="33" t="s">
        <v>87</v>
      </c>
      <c r="E59" s="10" t="s">
        <v>126</v>
      </c>
      <c r="F59" s="11"/>
      <c r="G59" s="11"/>
      <c r="H59" s="12"/>
      <c r="I59" s="12"/>
      <c r="J59" s="12"/>
      <c r="K59" s="33">
        <v>0</v>
      </c>
      <c r="L59" s="12"/>
      <c r="M59" s="12"/>
      <c r="N59" s="12"/>
      <c r="O59" s="12">
        <f t="shared" si="0"/>
        <v>0</v>
      </c>
      <c r="P59" s="27"/>
    </row>
    <row r="60" spans="1:16" x14ac:dyDescent="0.2">
      <c r="A60" s="9">
        <v>58</v>
      </c>
      <c r="B60" s="10" t="s">
        <v>143</v>
      </c>
      <c r="C60" s="10" t="s">
        <v>34</v>
      </c>
      <c r="D60" s="33" t="s">
        <v>88</v>
      </c>
      <c r="E60" s="10" t="s">
        <v>126</v>
      </c>
      <c r="F60" s="11"/>
      <c r="G60" s="11"/>
      <c r="H60" s="12"/>
      <c r="I60" s="12"/>
      <c r="J60" s="12"/>
      <c r="K60" s="33">
        <v>0</v>
      </c>
      <c r="L60" s="12"/>
      <c r="M60" s="12"/>
      <c r="N60" s="12"/>
      <c r="O60" s="12">
        <f t="shared" si="0"/>
        <v>0</v>
      </c>
      <c r="P60" s="27"/>
    </row>
    <row r="61" spans="1:16" x14ac:dyDescent="0.2">
      <c r="A61" s="9">
        <v>59</v>
      </c>
      <c r="B61" s="10" t="s">
        <v>143</v>
      </c>
      <c r="C61" s="10" t="s">
        <v>34</v>
      </c>
      <c r="D61" s="33" t="s">
        <v>89</v>
      </c>
      <c r="E61" s="10" t="s">
        <v>126</v>
      </c>
      <c r="F61" s="11"/>
      <c r="G61" s="11"/>
      <c r="H61" s="12"/>
      <c r="I61" s="12"/>
      <c r="J61" s="12"/>
      <c r="K61" s="33">
        <v>515</v>
      </c>
      <c r="L61" s="12"/>
      <c r="M61" s="12"/>
      <c r="N61" s="12"/>
      <c r="O61" s="12">
        <f t="shared" si="0"/>
        <v>515</v>
      </c>
      <c r="P61" s="27"/>
    </row>
    <row r="62" spans="1:16" x14ac:dyDescent="0.2">
      <c r="A62" s="9">
        <v>60</v>
      </c>
      <c r="B62" s="10" t="s">
        <v>143</v>
      </c>
      <c r="C62" s="10" t="s">
        <v>34</v>
      </c>
      <c r="D62" s="37" t="s">
        <v>90</v>
      </c>
      <c r="E62" s="10" t="s">
        <v>126</v>
      </c>
      <c r="F62" s="11"/>
      <c r="G62" s="11"/>
      <c r="H62" s="12"/>
      <c r="I62" s="12"/>
      <c r="J62" s="12"/>
      <c r="K62" s="33">
        <v>515</v>
      </c>
      <c r="L62" s="12"/>
      <c r="M62" s="12"/>
      <c r="N62" s="12"/>
      <c r="O62" s="12">
        <f t="shared" si="0"/>
        <v>515</v>
      </c>
      <c r="P62" s="27"/>
    </row>
    <row r="63" spans="1:16" x14ac:dyDescent="0.2">
      <c r="A63" s="9">
        <v>62</v>
      </c>
      <c r="B63" s="10" t="s">
        <v>143</v>
      </c>
      <c r="C63" s="10" t="s">
        <v>34</v>
      </c>
      <c r="D63" s="33" t="s">
        <v>91</v>
      </c>
      <c r="E63" s="10" t="s">
        <v>126</v>
      </c>
      <c r="F63" s="11"/>
      <c r="G63" s="11"/>
      <c r="H63" s="12"/>
      <c r="I63" s="12"/>
      <c r="J63" s="12"/>
      <c r="K63" s="33">
        <v>515</v>
      </c>
      <c r="L63" s="12"/>
      <c r="M63" s="12"/>
      <c r="N63" s="12"/>
      <c r="O63" s="12">
        <f t="shared" si="0"/>
        <v>515</v>
      </c>
      <c r="P63" s="27"/>
    </row>
    <row r="64" spans="1:16" x14ac:dyDescent="0.2">
      <c r="A64" s="9">
        <v>63</v>
      </c>
      <c r="B64" s="10" t="s">
        <v>143</v>
      </c>
      <c r="C64" s="10" t="s">
        <v>34</v>
      </c>
      <c r="D64" s="33" t="s">
        <v>92</v>
      </c>
      <c r="E64" s="10" t="s">
        <v>126</v>
      </c>
      <c r="F64" s="11"/>
      <c r="G64" s="11"/>
      <c r="H64" s="12"/>
      <c r="I64" s="12"/>
      <c r="J64" s="12"/>
      <c r="K64" s="33">
        <v>0</v>
      </c>
      <c r="L64" s="12"/>
      <c r="M64" s="12"/>
      <c r="N64" s="12"/>
      <c r="O64" s="12">
        <f t="shared" si="0"/>
        <v>0</v>
      </c>
      <c r="P64" s="27"/>
    </row>
    <row r="65" spans="1:16" x14ac:dyDescent="0.2">
      <c r="A65" s="9">
        <v>64</v>
      </c>
      <c r="B65" s="10" t="s">
        <v>143</v>
      </c>
      <c r="C65" s="10" t="s">
        <v>34</v>
      </c>
      <c r="D65" s="33" t="s">
        <v>93</v>
      </c>
      <c r="E65" s="10" t="s">
        <v>126</v>
      </c>
      <c r="F65" s="11"/>
      <c r="G65" s="11"/>
      <c r="H65" s="12"/>
      <c r="I65" s="12"/>
      <c r="J65" s="12"/>
      <c r="K65" s="33">
        <v>515</v>
      </c>
      <c r="L65" s="12"/>
      <c r="M65" s="12"/>
      <c r="N65" s="12"/>
      <c r="O65" s="12">
        <f t="shared" si="0"/>
        <v>515</v>
      </c>
      <c r="P65" s="27"/>
    </row>
    <row r="66" spans="1:16" x14ac:dyDescent="0.2">
      <c r="A66" s="9">
        <v>65</v>
      </c>
      <c r="B66" s="10" t="s">
        <v>143</v>
      </c>
      <c r="C66" s="10" t="s">
        <v>34</v>
      </c>
      <c r="D66" s="33" t="s">
        <v>94</v>
      </c>
      <c r="E66" s="10" t="s">
        <v>126</v>
      </c>
      <c r="F66" s="11"/>
      <c r="G66" s="11"/>
      <c r="H66" s="12"/>
      <c r="I66" s="12"/>
      <c r="J66" s="12"/>
      <c r="K66" s="33">
        <v>0</v>
      </c>
      <c r="L66" s="12"/>
      <c r="M66" s="12"/>
      <c r="N66" s="12"/>
      <c r="O66" s="12">
        <f t="shared" si="0"/>
        <v>0</v>
      </c>
      <c r="P66" s="27"/>
    </row>
    <row r="67" spans="1:16" x14ac:dyDescent="0.2">
      <c r="A67" s="9">
        <v>66</v>
      </c>
      <c r="B67" s="10" t="s">
        <v>143</v>
      </c>
      <c r="C67" s="10" t="s">
        <v>34</v>
      </c>
      <c r="D67" s="33" t="s">
        <v>95</v>
      </c>
      <c r="E67" s="10" t="s">
        <v>126</v>
      </c>
      <c r="F67" s="11"/>
      <c r="G67" s="11"/>
      <c r="H67" s="12"/>
      <c r="I67" s="12"/>
      <c r="J67" s="12"/>
      <c r="K67" s="33">
        <v>0</v>
      </c>
      <c r="L67" s="12"/>
      <c r="M67" s="12"/>
      <c r="N67" s="12"/>
      <c r="O67" s="12">
        <f t="shared" si="0"/>
        <v>0</v>
      </c>
      <c r="P67" s="27"/>
    </row>
    <row r="68" spans="1:16" x14ac:dyDescent="0.2">
      <c r="A68" s="9">
        <v>67</v>
      </c>
      <c r="B68" s="10" t="s">
        <v>143</v>
      </c>
      <c r="C68" s="10" t="s">
        <v>34</v>
      </c>
      <c r="D68" s="33" t="s">
        <v>96</v>
      </c>
      <c r="E68" s="10" t="s">
        <v>126</v>
      </c>
      <c r="F68" s="11"/>
      <c r="G68" s="11"/>
      <c r="H68" s="12"/>
      <c r="I68" s="12"/>
      <c r="J68" s="12"/>
      <c r="K68" s="33">
        <v>0</v>
      </c>
      <c r="L68" s="12"/>
      <c r="M68" s="12"/>
      <c r="N68" s="12"/>
      <c r="O68" s="12">
        <f t="shared" si="0"/>
        <v>0</v>
      </c>
      <c r="P68" s="27"/>
    </row>
    <row r="69" spans="1:16" x14ac:dyDescent="0.2">
      <c r="A69" s="9">
        <v>68</v>
      </c>
      <c r="B69" s="10" t="s">
        <v>143</v>
      </c>
      <c r="C69" s="10" t="s">
        <v>34</v>
      </c>
      <c r="D69" s="33" t="s">
        <v>97</v>
      </c>
      <c r="E69" s="10" t="s">
        <v>126</v>
      </c>
      <c r="F69" s="11"/>
      <c r="G69" s="11"/>
      <c r="H69" s="12"/>
      <c r="I69" s="12"/>
      <c r="J69" s="12"/>
      <c r="K69" s="33">
        <v>0</v>
      </c>
      <c r="L69" s="12"/>
      <c r="M69" s="12"/>
      <c r="N69" s="12"/>
      <c r="O69" s="12">
        <f t="shared" si="0"/>
        <v>0</v>
      </c>
      <c r="P69" s="27"/>
    </row>
    <row r="70" spans="1:16" x14ac:dyDescent="0.2">
      <c r="A70" s="9">
        <v>69</v>
      </c>
      <c r="B70" s="10" t="s">
        <v>143</v>
      </c>
      <c r="C70" s="10" t="s">
        <v>34</v>
      </c>
      <c r="D70" s="33" t="s">
        <v>98</v>
      </c>
      <c r="E70" s="10" t="s">
        <v>126</v>
      </c>
      <c r="F70" s="11"/>
      <c r="G70" s="11"/>
      <c r="H70" s="12"/>
      <c r="I70" s="12"/>
      <c r="J70" s="12"/>
      <c r="K70" s="33">
        <v>515</v>
      </c>
      <c r="L70" s="12"/>
      <c r="M70" s="12"/>
      <c r="N70" s="12"/>
      <c r="O70" s="12">
        <f t="shared" ref="O70:O77" si="1">SUM(H70:N70)</f>
        <v>515</v>
      </c>
      <c r="P70" s="27"/>
    </row>
    <row r="71" spans="1:16" x14ac:dyDescent="0.2">
      <c r="A71" s="9">
        <v>70</v>
      </c>
      <c r="B71" s="10" t="s">
        <v>143</v>
      </c>
      <c r="C71" s="10" t="s">
        <v>34</v>
      </c>
      <c r="D71" s="33" t="s">
        <v>99</v>
      </c>
      <c r="E71" s="10" t="s">
        <v>126</v>
      </c>
      <c r="F71" s="11"/>
      <c r="G71" s="11"/>
      <c r="H71" s="12"/>
      <c r="I71" s="12"/>
      <c r="J71" s="12"/>
      <c r="K71" s="33">
        <v>0</v>
      </c>
      <c r="L71" s="12"/>
      <c r="M71" s="12"/>
      <c r="N71" s="12"/>
      <c r="O71" s="12">
        <f t="shared" si="1"/>
        <v>0</v>
      </c>
      <c r="P71" s="27"/>
    </row>
    <row r="72" spans="1:16" x14ac:dyDescent="0.2">
      <c r="A72" s="9">
        <v>71</v>
      </c>
      <c r="B72" s="10" t="s">
        <v>143</v>
      </c>
      <c r="C72" s="10" t="s">
        <v>34</v>
      </c>
      <c r="D72" s="33" t="s">
        <v>100</v>
      </c>
      <c r="E72" s="10" t="s">
        <v>126</v>
      </c>
      <c r="F72" s="11"/>
      <c r="G72" s="11"/>
      <c r="H72" s="12"/>
      <c r="I72" s="12"/>
      <c r="J72" s="12"/>
      <c r="K72" s="33">
        <v>0</v>
      </c>
      <c r="L72" s="12"/>
      <c r="M72" s="12"/>
      <c r="N72" s="12"/>
      <c r="O72" s="12">
        <f t="shared" si="1"/>
        <v>0</v>
      </c>
      <c r="P72" s="27"/>
    </row>
    <row r="73" spans="1:16" x14ac:dyDescent="0.2">
      <c r="A73" s="9">
        <v>72</v>
      </c>
      <c r="B73" s="10" t="s">
        <v>143</v>
      </c>
      <c r="C73" s="10" t="s">
        <v>34</v>
      </c>
      <c r="D73" s="33" t="s">
        <v>101</v>
      </c>
      <c r="E73" s="10" t="s">
        <v>126</v>
      </c>
      <c r="F73" s="11"/>
      <c r="G73" s="11"/>
      <c r="H73" s="12"/>
      <c r="I73" s="12"/>
      <c r="J73" s="12"/>
      <c r="K73" s="33">
        <v>0</v>
      </c>
      <c r="L73" s="12"/>
      <c r="M73" s="12"/>
      <c r="N73" s="12"/>
      <c r="O73" s="12">
        <f t="shared" si="1"/>
        <v>0</v>
      </c>
      <c r="P73" s="27"/>
    </row>
    <row r="74" spans="1:16" x14ac:dyDescent="0.2">
      <c r="A74" s="9">
        <v>73</v>
      </c>
      <c r="B74" s="10" t="s">
        <v>143</v>
      </c>
      <c r="C74" s="10" t="s">
        <v>34</v>
      </c>
      <c r="D74" s="33" t="s">
        <v>102</v>
      </c>
      <c r="E74" s="10" t="s">
        <v>126</v>
      </c>
      <c r="F74" s="11"/>
      <c r="G74" s="11"/>
      <c r="H74" s="12"/>
      <c r="I74" s="12"/>
      <c r="J74" s="12"/>
      <c r="K74" s="33">
        <v>515</v>
      </c>
      <c r="L74" s="12"/>
      <c r="M74" s="12"/>
      <c r="N74" s="12"/>
      <c r="O74" s="12">
        <f t="shared" si="1"/>
        <v>515</v>
      </c>
      <c r="P74" s="27"/>
    </row>
    <row r="75" spans="1:16" x14ac:dyDescent="0.2">
      <c r="A75" s="9">
        <v>74</v>
      </c>
      <c r="B75" s="10" t="s">
        <v>143</v>
      </c>
      <c r="C75" s="10" t="s">
        <v>34</v>
      </c>
      <c r="D75" s="33" t="s">
        <v>103</v>
      </c>
      <c r="E75" s="10" t="s">
        <v>126</v>
      </c>
      <c r="F75" s="11"/>
      <c r="G75" s="11"/>
      <c r="H75" s="12"/>
      <c r="I75" s="12"/>
      <c r="J75" s="12"/>
      <c r="K75" s="33">
        <v>0</v>
      </c>
      <c r="L75" s="12"/>
      <c r="M75" s="12"/>
      <c r="N75" s="12"/>
      <c r="O75" s="12">
        <f t="shared" si="1"/>
        <v>0</v>
      </c>
      <c r="P75" s="27"/>
    </row>
    <row r="76" spans="1:16" x14ac:dyDescent="0.2">
      <c r="A76" s="9">
        <v>75</v>
      </c>
      <c r="B76" s="10" t="s">
        <v>143</v>
      </c>
      <c r="C76" s="10" t="s">
        <v>34</v>
      </c>
      <c r="D76" s="33" t="s">
        <v>104</v>
      </c>
      <c r="E76" s="10" t="s">
        <v>126</v>
      </c>
      <c r="F76" s="11"/>
      <c r="G76" s="11"/>
      <c r="H76" s="12"/>
      <c r="I76" s="12"/>
      <c r="J76" s="12"/>
      <c r="K76" s="33">
        <v>0</v>
      </c>
      <c r="L76" s="12"/>
      <c r="M76" s="12"/>
      <c r="N76" s="12"/>
      <c r="O76" s="12">
        <f t="shared" si="1"/>
        <v>0</v>
      </c>
      <c r="P76" s="27"/>
    </row>
    <row r="77" spans="1:16" x14ac:dyDescent="0.2">
      <c r="A77" s="9">
        <v>76</v>
      </c>
      <c r="B77" s="10" t="s">
        <v>143</v>
      </c>
      <c r="C77" s="10" t="s">
        <v>34</v>
      </c>
      <c r="D77" s="33" t="s">
        <v>105</v>
      </c>
      <c r="E77" s="10" t="s">
        <v>126</v>
      </c>
      <c r="F77" s="11"/>
      <c r="G77" s="11"/>
      <c r="H77" s="12"/>
      <c r="I77" s="12"/>
      <c r="J77" s="12"/>
      <c r="K77" s="33">
        <v>0</v>
      </c>
      <c r="L77" s="12"/>
      <c r="M77" s="12"/>
      <c r="N77" s="12"/>
      <c r="O77" s="12">
        <f t="shared" si="1"/>
        <v>0</v>
      </c>
      <c r="P77" s="27"/>
    </row>
    <row r="78" spans="1:16" x14ac:dyDescent="0.2">
      <c r="A78" s="9"/>
      <c r="B78" s="10"/>
      <c r="C78" s="10"/>
      <c r="D78" s="10"/>
      <c r="E78" s="10"/>
      <c r="F78" s="10"/>
      <c r="G78" s="10"/>
      <c r="H78" s="12"/>
      <c r="I78" s="12"/>
      <c r="J78" s="12"/>
      <c r="K78" s="12"/>
      <c r="L78" s="12"/>
      <c r="M78" s="12"/>
      <c r="N78" s="12"/>
      <c r="O78" s="12"/>
      <c r="P78" s="27"/>
    </row>
    <row r="79" spans="1:16" x14ac:dyDescent="0.2">
      <c r="A79" s="9"/>
      <c r="B79" s="10"/>
      <c r="C79" s="10"/>
      <c r="D79" s="10"/>
      <c r="E79" s="10"/>
      <c r="F79" s="10"/>
      <c r="G79" s="10"/>
      <c r="H79" s="12"/>
      <c r="I79" s="12"/>
      <c r="J79" s="12"/>
      <c r="K79" s="12"/>
      <c r="L79" s="12"/>
      <c r="M79" s="12"/>
      <c r="N79" s="12"/>
      <c r="O79" s="12"/>
      <c r="P79" s="27"/>
    </row>
    <row r="80" spans="1:16" x14ac:dyDescent="0.2">
      <c r="A80" s="9"/>
      <c r="B80" s="10"/>
      <c r="C80" s="10"/>
      <c r="D80" s="10"/>
      <c r="E80" s="10"/>
      <c r="F80" s="10"/>
      <c r="G80" s="10"/>
      <c r="H80" s="12"/>
      <c r="I80" s="12"/>
      <c r="J80" s="12"/>
      <c r="K80" s="12"/>
      <c r="L80" s="12"/>
      <c r="M80" s="12"/>
      <c r="N80" s="12"/>
      <c r="O80" s="12"/>
      <c r="P80" s="27"/>
    </row>
    <row r="81" spans="1:16" x14ac:dyDescent="0.2">
      <c r="A81" s="9"/>
      <c r="B81" s="10"/>
      <c r="C81" s="10"/>
      <c r="D81" s="10"/>
      <c r="E81" s="10"/>
      <c r="F81" s="10"/>
      <c r="G81" s="10"/>
      <c r="H81" s="12"/>
      <c r="I81" s="12"/>
      <c r="J81" s="12"/>
      <c r="K81" s="12"/>
      <c r="L81" s="12"/>
      <c r="M81" s="12"/>
      <c r="N81" s="12"/>
      <c r="O81" s="12"/>
      <c r="P81" s="27"/>
    </row>
    <row r="82" spans="1:16" x14ac:dyDescent="0.2">
      <c r="A82" s="9"/>
      <c r="B82" s="10"/>
      <c r="C82" s="10"/>
      <c r="D82" s="10"/>
      <c r="E82" s="10"/>
      <c r="F82" s="10"/>
      <c r="G82" s="10"/>
      <c r="H82" s="12"/>
      <c r="I82" s="12"/>
      <c r="J82" s="12"/>
      <c r="K82" s="12"/>
      <c r="L82" s="12"/>
      <c r="M82" s="12"/>
      <c r="N82" s="12"/>
      <c r="O82" s="12"/>
      <c r="P82" s="27"/>
    </row>
    <row r="83" spans="1:16" x14ac:dyDescent="0.2">
      <c r="A83" s="13"/>
      <c r="B83" s="14"/>
      <c r="C83" s="14" t="s">
        <v>9</v>
      </c>
      <c r="D83" s="14"/>
      <c r="E83" s="14"/>
      <c r="F83" s="14"/>
      <c r="G83" s="14"/>
      <c r="H83" s="15">
        <f>SUM(H5:H82)</f>
        <v>13077.07</v>
      </c>
      <c r="I83" s="15">
        <f>SUM(I5:I82)</f>
        <v>20930.000000000004</v>
      </c>
      <c r="J83" s="15">
        <f>SUM(J5:J82)</f>
        <v>7900.5</v>
      </c>
      <c r="K83" s="15">
        <f>SUM(K5:K82)</f>
        <v>14420</v>
      </c>
      <c r="L83" s="15">
        <f>SUM(L5:L82)</f>
        <v>1726</v>
      </c>
      <c r="M83" s="15">
        <f>SUM(M5:M82)</f>
        <v>0</v>
      </c>
      <c r="N83" s="15">
        <f t="shared" ref="N83" si="2">SUM(N5:N82)</f>
        <v>1190</v>
      </c>
      <c r="O83" s="16">
        <f>SUM(H83:N83)</f>
        <v>59243.570000000007</v>
      </c>
      <c r="P83" s="28"/>
    </row>
    <row r="84" spans="1:16" x14ac:dyDescent="0.2">
      <c r="A84" s="18"/>
      <c r="B84" s="10"/>
      <c r="C84" s="10"/>
      <c r="D84" s="10"/>
      <c r="E84" s="10"/>
      <c r="F84" s="10"/>
      <c r="G84" s="10"/>
      <c r="H84" s="12"/>
      <c r="I84" s="12"/>
      <c r="J84" s="12"/>
      <c r="K84" s="12"/>
      <c r="L84" s="12"/>
      <c r="M84" s="12"/>
      <c r="N84" s="12"/>
      <c r="O84" s="12"/>
      <c r="P84" s="29"/>
    </row>
    <row r="85" spans="1:16" x14ac:dyDescent="0.2">
      <c r="A85" s="3"/>
      <c r="H85" s="4"/>
      <c r="I85" s="4"/>
      <c r="J85" s="4"/>
      <c r="K85" s="4"/>
      <c r="L85" s="4"/>
      <c r="M85" s="4"/>
      <c r="N85" s="4"/>
      <c r="O85" s="4"/>
      <c r="P85" s="30"/>
    </row>
    <row r="86" spans="1:16" x14ac:dyDescent="0.2">
      <c r="A86" s="20" t="s">
        <v>27</v>
      </c>
      <c r="B86" s="21"/>
      <c r="C86" s="21"/>
      <c r="D86" s="21"/>
      <c r="E86" s="21"/>
      <c r="F86" s="21"/>
      <c r="G86" s="21"/>
      <c r="H86" s="21"/>
      <c r="I86" s="21"/>
      <c r="J86" s="21"/>
      <c r="K86" s="21"/>
      <c r="L86" s="21"/>
      <c r="M86" s="21"/>
      <c r="N86" s="21"/>
      <c r="O86" s="21"/>
      <c r="P86" s="22"/>
    </row>
    <row r="87" spans="1:16" ht="59.25" customHeight="1" thickBot="1" x14ac:dyDescent="0.25">
      <c r="A87" s="7"/>
      <c r="B87" s="2" t="s">
        <v>12</v>
      </c>
      <c r="C87" s="2" t="s">
        <v>13</v>
      </c>
      <c r="D87" s="2" t="s">
        <v>14</v>
      </c>
      <c r="E87" s="2" t="s">
        <v>29</v>
      </c>
      <c r="F87" s="2" t="s">
        <v>31</v>
      </c>
      <c r="G87" s="2" t="s">
        <v>16</v>
      </c>
      <c r="H87" s="2" t="s">
        <v>17</v>
      </c>
      <c r="I87" s="2" t="s">
        <v>18</v>
      </c>
      <c r="J87" s="2" t="s">
        <v>19</v>
      </c>
      <c r="K87" s="2" t="s">
        <v>28</v>
      </c>
      <c r="L87" s="2" t="s">
        <v>21</v>
      </c>
      <c r="M87" s="2" t="s">
        <v>22</v>
      </c>
      <c r="N87" s="2" t="s">
        <v>23</v>
      </c>
      <c r="O87" s="2" t="s">
        <v>25</v>
      </c>
      <c r="P87" s="8" t="s">
        <v>24</v>
      </c>
    </row>
    <row r="88" spans="1:16" ht="19.5" customHeight="1" x14ac:dyDescent="0.2">
      <c r="A88" s="17"/>
      <c r="B88" s="15">
        <v>0</v>
      </c>
      <c r="C88" s="15">
        <v>0</v>
      </c>
      <c r="D88" s="15">
        <v>0</v>
      </c>
      <c r="E88" s="15">
        <v>0</v>
      </c>
      <c r="F88" s="15">
        <v>0</v>
      </c>
      <c r="G88" s="15">
        <v>0</v>
      </c>
      <c r="H88" s="15">
        <v>0</v>
      </c>
      <c r="I88" s="15">
        <v>0</v>
      </c>
      <c r="J88" s="15">
        <v>0</v>
      </c>
      <c r="K88" s="15">
        <v>0</v>
      </c>
      <c r="L88" s="15">
        <v>0</v>
      </c>
      <c r="M88" s="15">
        <v>0</v>
      </c>
      <c r="N88" s="15">
        <v>0</v>
      </c>
      <c r="O88" s="16">
        <v>0</v>
      </c>
      <c r="P88" s="31"/>
    </row>
  </sheetData>
  <mergeCells count="3">
    <mergeCell ref="A86:P86"/>
    <mergeCell ref="A3:P3"/>
    <mergeCell ref="A1:P1"/>
  </mergeCells>
  <pageMargins left="0.7" right="0.7" top="0.75" bottom="0.75" header="0.3" footer="0.3"/>
  <pageSetup scale="61"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zoomScale="125" zoomScaleNormal="125" zoomScalePageLayoutView="125" workbookViewId="0">
      <selection activeCell="A4" sqref="A4:I4"/>
    </sheetView>
  </sheetViews>
  <sheetFormatPr defaultColWidth="8.85546875" defaultRowHeight="15" x14ac:dyDescent="0.25"/>
  <cols>
    <col min="9" max="9" width="52.85546875" customWidth="1"/>
  </cols>
  <sheetData>
    <row r="1" spans="1:9" ht="15" customHeight="1" x14ac:dyDescent="0.25">
      <c r="A1" s="24" t="s">
        <v>32</v>
      </c>
      <c r="B1" s="24"/>
      <c r="C1" s="24"/>
      <c r="D1" s="24"/>
      <c r="E1" s="24"/>
      <c r="F1" s="24"/>
      <c r="G1" s="24"/>
      <c r="H1" s="24"/>
      <c r="I1" s="24"/>
    </row>
    <row r="2" spans="1:9" x14ac:dyDescent="0.25">
      <c r="A2" s="24"/>
      <c r="B2" s="24"/>
      <c r="C2" s="24"/>
      <c r="D2" s="24"/>
      <c r="E2" s="24"/>
      <c r="F2" s="24"/>
      <c r="G2" s="24"/>
      <c r="H2" s="24"/>
      <c r="I2" s="24"/>
    </row>
    <row r="3" spans="1:9" ht="5.25" customHeight="1" x14ac:dyDescent="0.25">
      <c r="A3" s="24"/>
      <c r="B3" s="24"/>
      <c r="C3" s="24"/>
      <c r="D3" s="24"/>
      <c r="E3" s="24"/>
      <c r="F3" s="24"/>
      <c r="G3" s="24"/>
      <c r="H3" s="24"/>
      <c r="I3" s="24"/>
    </row>
    <row r="4" spans="1:9" ht="328.5" customHeight="1" x14ac:dyDescent="0.25">
      <c r="A4" s="25" t="s">
        <v>33</v>
      </c>
      <c r="B4" s="25"/>
      <c r="C4" s="25"/>
      <c r="D4" s="25"/>
      <c r="E4" s="25"/>
      <c r="F4" s="25"/>
      <c r="G4" s="25"/>
      <c r="H4" s="25"/>
      <c r="I4" s="25"/>
    </row>
    <row r="5" spans="1:9" x14ac:dyDescent="0.25">
      <c r="A5" s="5"/>
      <c r="B5" s="5"/>
      <c r="C5" s="5"/>
      <c r="D5" s="5"/>
      <c r="E5" s="5"/>
      <c r="F5" s="5"/>
      <c r="G5" s="5"/>
      <c r="H5" s="5"/>
      <c r="I5" s="5"/>
    </row>
    <row r="6" spans="1:9" x14ac:dyDescent="0.25">
      <c r="A6" s="5"/>
      <c r="B6" s="5"/>
      <c r="C6" s="5"/>
      <c r="D6" s="5"/>
      <c r="E6" s="5"/>
      <c r="F6" s="5"/>
      <c r="G6" s="5"/>
      <c r="H6" s="5"/>
      <c r="I6" s="5"/>
    </row>
    <row r="7" spans="1:9" x14ac:dyDescent="0.25">
      <c r="A7" s="5"/>
      <c r="B7" s="5"/>
      <c r="C7" s="5"/>
      <c r="D7" s="5"/>
      <c r="E7" s="5"/>
      <c r="F7" s="5"/>
      <c r="G7" s="5"/>
      <c r="H7" s="5"/>
      <c r="I7" s="5"/>
    </row>
    <row r="8" spans="1:9" x14ac:dyDescent="0.25">
      <c r="A8" s="5"/>
      <c r="B8" s="5"/>
      <c r="C8" s="5"/>
      <c r="D8" s="5"/>
      <c r="E8" s="5"/>
      <c r="F8" s="5"/>
      <c r="G8" s="5"/>
      <c r="H8" s="5"/>
      <c r="I8" s="5"/>
    </row>
    <row r="9" spans="1:9" x14ac:dyDescent="0.25">
      <c r="A9" s="5"/>
      <c r="B9" s="5"/>
      <c r="C9" s="5"/>
      <c r="D9" s="5"/>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x14ac:dyDescent="0.25">
      <c r="A12" s="5"/>
      <c r="B12" s="5"/>
      <c r="C12" s="5"/>
      <c r="D12" s="5"/>
      <c r="E12" s="5"/>
      <c r="F12" s="5"/>
      <c r="G12" s="5"/>
      <c r="H12" s="5"/>
      <c r="I12" s="5"/>
    </row>
    <row r="13" spans="1:9" x14ac:dyDescent="0.25">
      <c r="A13" s="5"/>
      <c r="B13" s="5"/>
      <c r="C13" s="5"/>
      <c r="D13" s="5"/>
      <c r="E13" s="5"/>
      <c r="F13" s="5"/>
      <c r="G13" s="5"/>
      <c r="H13" s="5"/>
      <c r="I13" s="5"/>
    </row>
    <row r="14" spans="1:9" x14ac:dyDescent="0.25">
      <c r="A14" s="5"/>
      <c r="B14" s="5"/>
      <c r="C14" s="5"/>
      <c r="D14" s="5"/>
      <c r="E14" s="5"/>
      <c r="F14" s="5"/>
      <c r="G14" s="5"/>
      <c r="H14" s="5"/>
      <c r="I14" s="5"/>
    </row>
    <row r="15" spans="1:9" x14ac:dyDescent="0.25">
      <c r="A15" s="5"/>
      <c r="B15" s="5"/>
      <c r="C15" s="5"/>
      <c r="D15" s="5"/>
      <c r="E15" s="5"/>
      <c r="F15" s="5"/>
      <c r="G15" s="5"/>
      <c r="H15" s="5"/>
      <c r="I15" s="5"/>
    </row>
    <row r="16" spans="1:9" x14ac:dyDescent="0.25">
      <c r="A16" s="5"/>
      <c r="B16" s="5"/>
      <c r="C16" s="5"/>
      <c r="D16" s="5"/>
      <c r="E16" s="5"/>
      <c r="F16" s="5"/>
      <c r="G16" s="5"/>
      <c r="H16" s="5"/>
      <c r="I16" s="5"/>
    </row>
    <row r="17" spans="1:9" x14ac:dyDescent="0.25">
      <c r="A17" s="5"/>
      <c r="B17" s="5"/>
      <c r="C17" s="5"/>
      <c r="D17" s="5"/>
      <c r="E17" s="5"/>
      <c r="F17" s="5"/>
      <c r="G17" s="5"/>
      <c r="H17" s="5"/>
      <c r="I17" s="5"/>
    </row>
    <row r="18" spans="1:9" x14ac:dyDescent="0.25">
      <c r="A18" s="5"/>
      <c r="B18" s="5"/>
      <c r="C18" s="5"/>
      <c r="D18" s="5"/>
      <c r="E18" s="5"/>
      <c r="F18" s="5"/>
      <c r="G18" s="5"/>
      <c r="H18" s="5"/>
      <c r="I18" s="5"/>
    </row>
    <row r="19" spans="1:9" x14ac:dyDescent="0.25">
      <c r="A19" s="5"/>
      <c r="B19" s="5"/>
      <c r="C19" s="5"/>
      <c r="D19" s="5"/>
      <c r="E19" s="5"/>
      <c r="F19" s="5"/>
      <c r="G19" s="5"/>
      <c r="H19" s="5"/>
      <c r="I19" s="5"/>
    </row>
    <row r="20" spans="1:9" x14ac:dyDescent="0.25">
      <c r="A20" s="5"/>
      <c r="B20" s="5"/>
      <c r="C20" s="5"/>
      <c r="D20" s="5"/>
      <c r="E20" s="5"/>
      <c r="F20" s="5"/>
      <c r="G20" s="5"/>
      <c r="H20" s="5"/>
      <c r="I20" s="5"/>
    </row>
    <row r="21" spans="1:9" x14ac:dyDescent="0.25">
      <c r="A21" s="5"/>
      <c r="B21" s="5"/>
      <c r="C21" s="5"/>
      <c r="D21" s="5"/>
      <c r="E21" s="5"/>
      <c r="F21" s="5"/>
      <c r="G21" s="5"/>
      <c r="H21" s="5"/>
      <c r="I21" s="5"/>
    </row>
    <row r="22" spans="1:9" x14ac:dyDescent="0.25">
      <c r="A22" s="5"/>
      <c r="B22" s="5"/>
      <c r="C22" s="5"/>
      <c r="D22" s="5"/>
      <c r="E22" s="5"/>
      <c r="F22" s="5"/>
      <c r="G22" s="5"/>
      <c r="H22" s="5"/>
      <c r="I22" s="5"/>
    </row>
    <row r="23" spans="1:9" x14ac:dyDescent="0.25">
      <c r="A23" s="5"/>
      <c r="B23" s="5"/>
      <c r="C23" s="5"/>
      <c r="D23" s="5"/>
      <c r="E23" s="5"/>
      <c r="F23" s="5"/>
      <c r="G23" s="5"/>
      <c r="H23" s="5"/>
      <c r="I23" s="5"/>
    </row>
    <row r="24" spans="1:9" x14ac:dyDescent="0.25">
      <c r="A24" s="5"/>
      <c r="B24" s="5"/>
      <c r="C24" s="5"/>
      <c r="D24" s="5"/>
      <c r="E24" s="5"/>
      <c r="F24" s="5"/>
      <c r="G24" s="5"/>
      <c r="H24" s="5"/>
      <c r="I24" s="5"/>
    </row>
    <row r="25" spans="1:9" x14ac:dyDescent="0.25">
      <c r="A25" s="5"/>
      <c r="B25" s="5"/>
      <c r="C25" s="5"/>
      <c r="D25" s="5"/>
      <c r="E25" s="5"/>
      <c r="F25" s="5"/>
      <c r="G25" s="5"/>
      <c r="H25" s="5"/>
      <c r="I25" s="5"/>
    </row>
    <row r="26" spans="1:9" x14ac:dyDescent="0.25">
      <c r="A26" s="5"/>
      <c r="B26" s="5"/>
      <c r="C26" s="5"/>
      <c r="D26" s="5"/>
      <c r="E26" s="5"/>
      <c r="F26" s="5"/>
      <c r="G26" s="5"/>
      <c r="H26" s="5"/>
      <c r="I26" s="5"/>
    </row>
    <row r="27" spans="1:9" x14ac:dyDescent="0.25">
      <c r="A27" s="5"/>
      <c r="B27" s="5"/>
      <c r="C27" s="5"/>
      <c r="D27" s="5"/>
      <c r="E27" s="5"/>
      <c r="F27" s="5"/>
      <c r="G27" s="5"/>
      <c r="H27" s="5"/>
      <c r="I27" s="5"/>
    </row>
    <row r="28" spans="1:9" x14ac:dyDescent="0.25">
      <c r="A28" s="5"/>
      <c r="B28" s="5"/>
      <c r="C28" s="5"/>
      <c r="D28" s="5"/>
      <c r="E28" s="5"/>
      <c r="F28" s="5"/>
      <c r="G28" s="5"/>
      <c r="H28" s="5"/>
      <c r="I28" s="5"/>
    </row>
    <row r="29" spans="1:9" x14ac:dyDescent="0.25">
      <c r="A29" s="5"/>
      <c r="B29" s="5"/>
      <c r="C29" s="5"/>
      <c r="D29" s="5"/>
      <c r="E29" s="5"/>
      <c r="F29" s="5"/>
      <c r="G29" s="5"/>
      <c r="H29" s="5"/>
      <c r="I29" s="5"/>
    </row>
    <row r="30" spans="1:9" x14ac:dyDescent="0.25">
      <c r="A30" s="5"/>
      <c r="B30" s="5"/>
      <c r="C30" s="5"/>
      <c r="D30" s="5"/>
      <c r="E30" s="5"/>
      <c r="F30" s="5"/>
      <c r="G30" s="5"/>
      <c r="H30" s="5"/>
      <c r="I30" s="5"/>
    </row>
  </sheetData>
  <mergeCells count="2">
    <mergeCell ref="A1:I3"/>
    <mergeCell ref="A4:I4"/>
  </mergeCells>
  <pageMargins left="0.7" right="0.7" top="0.75" bottom="0.75" header="0.3" footer="0.3"/>
  <pageSetup scale="97"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Conf Traveler Estim &amp; Act</vt:lpstr>
      <vt:lpstr>Guidance</vt:lpstr>
      <vt:lpstr>'Conf Traveler Estim &amp; Act'!Print_Area</vt:lpstr>
      <vt:lpstr>Guidance!Print_Area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Goldman</dc:creator>
  <cp:lastModifiedBy>Jessica Howard</cp:lastModifiedBy>
  <cp:lastPrinted>2014-04-15T16:02:09Z</cp:lastPrinted>
  <dcterms:created xsi:type="dcterms:W3CDTF">2014-04-08T13:24:27Z</dcterms:created>
  <dcterms:modified xsi:type="dcterms:W3CDTF">2016-12-14T18:55:58Z</dcterms:modified>
</cp:coreProperties>
</file>